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sheetId="16" r:id="rId1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<sst xmlns="http://schemas.openxmlformats.org/spreadsheetml/2006/main" count="2033" uniqueCount="738">
  <si>
    <t>收入支出决算表</t>
  </si>
  <si>
    <t>公开01表</t>
  </si>
  <si>
    <t>部门：临沧市临翔区科学技术协会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</si>
  <si>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</si>
  <si>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</si>
  <si>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</si>
  <si>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</si>
  <si>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</si>
  <si>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</si>
  <si>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</si>
  <si>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</si>
  <si>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</si>
  <si>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</si>
  <si>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</si>
  <si>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</si>
  <si>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</si>
  <si>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</si>
  <si>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</si>
  <si>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</si>
  <si>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</si>
  <si>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</si>
  <si>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</si>
  <si>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</si>
  <si>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</si>
  <si>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</si>
  <si>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</si>
  <si>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</si>
  <si>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</si>
  <si>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</si>
  <si>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</si>
  <si>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</si>
  <si>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</si>
  <si>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</si>
  <si>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</si>
  <si>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</si>
  <si>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</si>
  <si>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</si>
  <si>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</si>
  <si>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</si>
  <si>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</si>
  <si>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</si>
  <si>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</si>
  <si>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</si>
  <si>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</si>
  <si>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</si>
  <si>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</si>
  <si>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</si>
  <si>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</si>
  <si>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</si>
  <si>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</si>
  <si>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</si>
  <si>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</si>
  <si>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</si>
  <si>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</si>
  <si>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</si>
  <si>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</si>
  <si>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</si>
  <si>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</si>
  <si>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</si>
  <si>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</si>
  <si>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</si>
  <si>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</si>
  <si>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</si>
  <si>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</si>
  <si>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</si>
  <si>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</si>
  <si>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</si>
  <si>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</si>
  <si>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</si>
  <si>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</si>
  <si>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</si>
  <si>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</si>
  <si>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</si>
  <si>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</si>
  <si>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</si>
  <si>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</si>
  <si>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</si>
  <si>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</si>
  <si>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</si>
  <si>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</si>
  <si>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</si>
  <si>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</si>
  <si>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</si>
  <si>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</si>
  <si>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</si>
  <si>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</si>
  <si>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</si>
  <si>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</si>
  <si>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</si>
  <si>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</si>
  <si>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</si>
  <si>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</si>
  <si>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</si>
  <si>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</si>
  <si>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</si>
  <si>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</si>
  <si>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</si>
  <si>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</si>
  <si>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</si>
  <si>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</si>
  <si>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</si>
  <si>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</si>
  <si>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</si>
  <si>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</si>
  <si>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</si>
  <si>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</si>
  <si>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</si>
  <si>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</si>
  <si>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</si>
  <si>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</si>
  <si>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</si>
  <si>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</si>
  <si>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</si>
  <si>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注：本单位公开表格及文档金额单位为万元，若有细小差异为四舍五入形成。</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</si>
  <si>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</si>
  <si>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</si>
  <si>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</si>
  <si>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</si>
  <si>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</si>
  <si>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</si>
  <si>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</si>
  <si>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</si>
  <si>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</si>
  <si>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</si>
  <si>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</si>
  <si>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</si>
  <si>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</si>
  <si>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</si>
  <si>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</si>
  <si>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</si>
  <si>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</si>
  <si>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</si>
  <si>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</si>
  <si>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</si>
  <si>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</si>
  <si>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206</t>
  </si>
  <si>
    <t>科学技术支出</t>
  </si>
  <si>
    <t>20607</t>
  </si>
  <si>
    <t>科学技术普及</t>
  </si>
  <si>
    <t>2060701</t>
  </si>
  <si>
    <t>机构运行</t>
  </si>
  <si>
    <t>2060702</t>
  </si>
  <si>
    <t>科普活动</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</si>
  <si>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</si>
  <si>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</si>
  <si>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</si>
  <si>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</si>
  <si>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</si>
  <si>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</si>
  <si>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</si>
  <si>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</si>
  <si>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</si>
  <si>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</si>
  <si>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</si>
  <si>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</si>
  <si>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</si>
  <si>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</si>
  <si>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</si>
  <si>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</si>
  <si>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</si>
  <si>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</si>
  <si>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</si>
  <si>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</si>
  <si>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</si>
  <si>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</si>
  <si>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</si>
  <si>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</si>
  <si>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</si>
  <si>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</si>
  <si>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</si>
  <si>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</si>
  <si>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</si>
  <si>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</si>
  <si>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</si>
  <si>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</si>
  <si>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</si>
  <si>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</si>
  <si>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</si>
  <si>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</si>
  <si>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</si>
  <si>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</si>
  <si>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</si>
  <si>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</si>
  <si>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</si>
  <si>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</si>
  <si>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</si>
  <si>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</si>
  <si>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</si>
  <si>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</si>
  <si>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</si>
  <si>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</si>
  <si>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</si>
  <si>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</si>
  <si>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</si>
  <si>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</si>
  <si>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</si>
  <si>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</si>
  <si>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</si>
  <si>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</si>
  <si>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</si>
  <si>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</si>
  <si>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</si>
  <si>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</si>
  <si>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</si>
  <si>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</si>
  <si>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</si>
  <si>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</si>
  <si>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</si>
  <si>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</si>
  <si>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</si>
  <si>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</si>
  <si>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</si>
  <si>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</si>
  <si>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</si>
  <si>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</si>
  <si>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</si>
  <si>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</si>
  <si>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</si>
  <si>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</si>
  <si>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</si>
  <si>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</si>
  <si>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</si>
  <si>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</si>
  <si>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</si>
  <si>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</si>
  <si>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</si>
  <si>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</si>
  <si>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</si>
  <si>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</si>
  <si>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</si>
  <si>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</si>
  <si>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</si>
  <si>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</si>
  <si>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</si>
  <si>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</si>
  <si>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</si>
  <si>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</si>
  <si>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</si>
  <si>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</si>
  <si>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</si>
  <si>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</si>
  <si>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</si>
  <si>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</si>
  <si>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</si>
  <si>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</si>
  <si>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</si>
  <si>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</si>
  <si>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</si>
  <si>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</si>
  <si>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</si>
  <si>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</si>
  <si>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</si>
  <si>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</si>
  <si>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</si>
  <si>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</si>
  <si>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</si>
  <si>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</si>
  <si>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</si>
  <si>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</si>
  <si>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</si>
  <si>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</si>
  <si>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</si>
  <si>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</si>
  <si>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</si>
  <si>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</si>
  <si>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</si>
  <si>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</si>
  <si>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</si>
  <si>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</si>
  <si>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</si>
  <si>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</si>
  <si>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</si>
  <si>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</si>
  <si>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</si>
  <si>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</si>
  <si>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</si>
  <si>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</si>
  <si>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</si>
  <si>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</si>
  <si>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</si>
  <si>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</si>
  <si>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</si>
  <si>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</si>
  <si>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</si>
  <si>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</si>
  <si>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</si>
  <si>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</si>
  <si>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</si>
  <si>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</si>
  <si>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</si>
  <si>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</si>
  <si>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</si>
  <si>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</si>
  <si>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</si>
  <si>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</si>
  <si>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</si>
  <si>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</si>
  <si>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</si>
  <si>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</si>
  <si>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</si>
  <si>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</si>
  <si>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</si>
  <si>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</si>
  <si>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</si>
  <si>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</si>
  <si>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</si>
  <si>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</si>
  <si>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</si>
  <si>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</si>
  <si>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</si>
  <si>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</si>
  <si>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</si>
  <si>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</si>
  <si>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</si>
  <si>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</si>
  <si>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</si>
  <si>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</si>
  <si>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</si>
  <si>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</si>
  <si>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</si>
  <si>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</si>
  <si>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</si>
  <si>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</si>
  <si>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</si>
  <si>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</si>
  <si>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</si>
  <si>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</si>
  <si>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</si>
  <si>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</si>
  <si>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</si>
  <si>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</si>
  <si>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</si>
  <si>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</si>
  <si>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</si>
  <si>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</si>
  <si>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</si>
  <si>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</si>
  <si>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</si>
  <si>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</si>
  <si>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</si>
  <si>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</si>
  <si>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</si>
  <si>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</si>
  <si>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</si>
  <si>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</si>
  <si>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</si>
  <si>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</si>
  <si>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</si>
  <si>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</si>
  <si>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</si>
  <si>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</si>
  <si>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</si>
  <si>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</si>
  <si>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</si>
  <si>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</si>
  <si>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</si>
  <si>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</si>
  <si>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</si>
  <si>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</si>
  <si>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</si>
  <si>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</si>
  <si>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</si>
  <si>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</si>
  <si>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</si>
  <si>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</si>
  <si>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</si>
  <si>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</si>
  <si>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</si>
  <si>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</si>
  <si>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</si>
  <si>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</si>
  <si>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</si>
  <si>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</si>
  <si>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</si>
  <si>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</si>
  <si>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</si>
  <si>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</si>
  <si>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</si>
  <si>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</si>
  <si>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</si>
  <si>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</si>
  <si>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</si>
  <si>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</si>
  <si>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</si>
  <si>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</si>
  <si>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</si>
  <si>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</si>
  <si>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</si>
  <si>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</si>
  <si>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</si>
  <si>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</si>
  <si>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</si>
  <si>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</si>
  <si>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</si>
  <si>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</si>
  <si>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</si>
  <si>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</si>
  <si>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</si>
  <si>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</si>
  <si>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</si>
  <si>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</si>
  <si>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</si>
  <si>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</si>
  <si>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</si>
  <si>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</si>
  <si>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</si>
  <si>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</si>
  <si>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</si>
  <si>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</si>
  <si>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</si>
  <si>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</si>
  <si>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</si>
  <si>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</si>
  <si>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</si>
  <si>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</si>
  <si>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</si>
  <si>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</si>
  <si>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</si>
  <si>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</si>
  <si>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</si>
  <si>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</si>
  <si>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</si>
  <si>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</si>
  <si>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</si>
  <si>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</si>
  <si>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</si>
  <si>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</si>
  <si>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</si>
  <si>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</si>
  <si>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</si>
  <si>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</si>
  <si>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</si>
  <si>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</si>
  <si>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</si>
  <si>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</si>
  <si>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</si>
  <si>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</si>
  <si>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</si>
  <si>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</si>
  <si>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</si>
  <si>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</si>
  <si>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</si>
  <si>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</si>
  <si>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注：2024年度本单位无政府性基金预算财政拨款收入和支出，故本表无数字，为空表。</t>
  </si>
  <si>
    <t>国有资本经营预算财政拨款收入支出决算表</t>
  </si>
  <si>
    <t>公开09表</t>
  </si>
  <si>
    <t>结转</t>
  </si>
  <si>
    <t>结余</t>
  </si>
  <si>
    <t>注：本表反映本年度国有资本经营预算财政拨款的收支和年初、年末结转结余情况。</t>
  </si>
  <si>
    <t>注：2024年度本单位无国有资本经营预算财政拨款收入和支出，故本表无数字，为空表。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</si>
  <si>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</si>
  <si>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</si>
  <si>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</si>
  <si>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</si>
  <si>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</si>
  <si>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</si>
  <si>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</si>
  <si>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</si>
  <si>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</si>
  <si>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</si>
  <si>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</si>
  <si>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</si>
  <si>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</si>
  <si>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</si>
  <si>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</si>
  <si>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</si>
  <si>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</si>
  <si>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</si>
  <si>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</si>
  <si>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</si>
  <si>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</si>
  <si>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</si>
  <si>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</si>
  <si>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</si>
  <si>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</si>
  <si>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</si>
  <si>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</si>
  <si>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</si>
  <si>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</si>
  <si>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</si>
  <si>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</si>
  <si>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</si>
  <si>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</si>
  <si>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</si>
  <si>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</si>
  <si>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</si>
  <si>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</si>
  <si>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</si>
  <si>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</si>
  <si>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</si>
  <si>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</si>
  <si>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</si>
  <si>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临沧市临翔区科学技术协会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</si>
  <si>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</si>
  <si>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</si>
  <si>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</si>
  <si>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</si>
  <si>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</si>
  <si>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</si>
  <si>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</si>
  <si>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</si>
  <si>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</si>
  <si>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</si>
  <si>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</si>
  <si>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</si>
  <si>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</si>
  <si>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</si>
  <si>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</si>
  <si>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rFont val="宋体"/>
        <charset val="134"/>
      </rPr>
      <t>部门整体支出绩效自评情况</t>
    </r>
  </si>
  <si>
    <t>公开13表</t>
  </si>
  <si>
    <t>一、部门基本情况</t>
  </si>
  <si>
    <t>（一）部门概况</t>
  </si>
  <si>
    <t>临沧市临翔区科学技术协会是全区科学技术工作者的群众团体，是区委领导下的人民团体，是党和政府联系科技工作者的桥梁和纽带，是临翔区推动科学技术事业发展的重要力量，是临沧市科学技术协会的地方组织，正科级。我部门共设置3个内设机构，包括：1.综合办公室
2.中国农村致富技术函授大学临沧市分校临翔区辅导站
3.临翔区青少年科技中心。</t>
  </si>
  <si>
    <t>（二）部门绩效目标的设立情况</t>
  </si>
  <si>
    <t>１、团结和动员全区科技工作者参与经济建设，为社会主义物质文明和精神文明建设服务；２、开展学术交流，活跃学术思想；３、促进科学技术的普及和推广；４、开展技术咨询，促进决策科学化和民主化；５、组织实施《临翔区全民科学素质行动计划纲要》；６、“尊重知识、尊重人才”，为临翔区党委、政府举荐人才，表彰奖励优秀科技工作者；７、开展横向联系，发展同区外科学技术团体和科技工作者的友好交往及信息交流；８、对所属区直学会（协会）进行协调、指导和管理，对乡（镇、街道）科协、农村产业协会进行业务指导。９、承办区委、政府和上级部门交办的各项工作任务。</t>
  </si>
  <si>
    <t>（三）部门整体收支情况</t>
  </si>
  <si>
    <t>临沧市临翔区科学技术协会2024年度收入合计221.85万元。其中：财政拨款收入215.85万元，占总收入的97.30%；其他收入6.00万元，占总收入的2.70%。2024年度支出合计221.85万元。其中：基本支出176.43万元，占总支出的79.53％；项目支出45.42万元，占总支出的20.47％。</t>
  </si>
  <si>
    <t>（四）部门预算管理制度建设情况</t>
  </si>
  <si>
    <t>1、充分重视绩效管理工作，将其作为单位日常性工作来抓。并按要求成立了绩效评价小组。评价小组人员如下：
组长：常永萍
成员：陶丽行
2、建立健全相关管理制度
（1）预算管理内部控制制度（2）收支管理内部控制制度（3)采购管理内部控制制度（4）国有资产管理内部控制制度（5）合同管理内部控制制度。</t>
  </si>
  <si>
    <t>（五）严控“三公经费”支出情况</t>
  </si>
  <si>
    <t>2024年度财政拨款“三公”经费支出中，财政拨款“三公”经费支出年初预算为2.98万元，决算为1.05万元，决算完成年初预算的35.23%；支出决算较上年增加0.05万元，增长5.00%。</t>
  </si>
  <si>
    <t>二、绩效自评工作情况</t>
  </si>
  <si>
    <t>（一）绩效自评的目的</t>
  </si>
  <si>
    <t>主要通过绩效评估、绩效跟踪、绩效评价、结果应用等来激励和改进绩效。</t>
  </si>
  <si>
    <t>（二）自评组织过程</t>
  </si>
  <si>
    <t>1.前期准备</t>
  </si>
  <si>
    <t>对相关项目资料实施情况逐项查核程序及相关资料的真实性、完整性、合法性、详细核查会计记录，通过现场勘察、问卷调查、询问等程序，形成绩效自评报告。</t>
  </si>
  <si>
    <t>2.组织实施</t>
  </si>
  <si>
    <t>强化完成工作的动力，能够更清晰的界定工作内容与其需要达到的标准，强化自我认知与自我发展，使管理活动更加公平适宜，绩效目标管理更加明确。通过绩效评估，绩效跟踪，绩效评价结果运用等来激励和改进绩效工作，使其达到预期目标。</t>
  </si>
  <si>
    <t>三、评价情况分析及综合评价结论</t>
  </si>
  <si>
    <t>（一）评价结论
临翔区科协2024年度省级科普专项转移支付资金项目和基层科普行动计划项目已按项目计划实施完毕,经对项目资金管理、实施过程与效果进行认真自评检查，各项目资金均按计划拨付、使用，资金管理制度较健全，项目资料齐全，支出依据合规，无虚列项目支出、无截留挤占挪用、无超标准开支等情况，自评认为大部分项目评价为优秀。
（二）绩效分析
2024年部门整体支出绩效自评结果显示，我单位绩效管理情况较为理想，达到了年初设定的各项绩效目标。所有资金使用严格按审批程序办理、操作规范，会计核算结果真实、准确，各项支出严格按照各项制度执行。从经济性、效率性、效益性分析：
1.产出指标：项目任务目标完成及时率高。项目资金到位情况，财政资金到位率高，整体项目资金到位。大部分项目资金使用情况，项目资金按时序进度拨付，个别项目进度缓慢。加大积极对接请拨项目经费，增强项目后续执行监管。
2.效益指标：社会效益指标。通过项目的实施，达到了巩固脱贫攻坚成果，助力乡村振兴的良好效果，有效助力了《公民科学素质纲要》的实施，提升了公民科学素质水平。
3.满意度指标：服务对象满意度指标。通过各类科普项目的实施，推动了全区科普工作建设步伐，广大群众科技意识、科学素质得到普遍提升，科普示范效应显著，满意度较高。</t>
  </si>
  <si>
    <t>四、存在的问题和整改情况</t>
  </si>
  <si>
    <t>经过自评，区科协财政预算方面还存在着相关业务需要进一步规范、预算执行率有待进一步提高等问题。
（一）年初预算编制不够细化，不精准。因年内工作存在变化与年初预算编制不够相符，有时无法满足部门实际工作需要，区级财政资金难以发挥效益。
（二）项目资金按时序进度拨付缓慢。因部分项目进度缓慢，按项目进度拨付项目资金相对滞后。
    （三）人员业务水平素质有待提高。由于预算绩效管理工作的专业性、复杂性，现有财务人员对预决算绩效业务系统不够熟悉，加之外聘代理记账人员对本单位项目运行绩效不了解。
改进措施及建议 （一）细化预算编制工作，认真做好预算的编制。进一步加强内部机构的预算管理意识，严格按照预算编制的相关制度和要求，充分考虑本部门各项目所需资金，又要考虑财力可能，准确把握部门工作重点，统筹安排项目。
（二）进一步加强预算支出的审核、跟踪及预算执行情况分析。在日常预算管理过程中，及时积极对接请拨项目经费，加强项目后续执行监管。
（三）提高财会人员专业素质。积极组织财会人员参加财政系统培训，加强理论知识学习，提高业务能力。</t>
  </si>
  <si>
    <t>五、绩效自评结果应用</t>
  </si>
  <si>
    <t>无</t>
  </si>
  <si>
    <t>六、主要经验及做法</t>
  </si>
  <si>
    <t>七、其他需说明的情况</t>
  </si>
  <si>
    <t>2024年度部门整体支出绩效自评表</t>
  </si>
  <si>
    <t>公开14表</t>
  </si>
  <si>
    <t>部门名称</t>
  </si>
  <si>
    <t>内容</t>
  </si>
  <si>
    <t>说明</t>
  </si>
  <si>
    <t>部门总体目标</t>
  </si>
  <si>
    <t>部门职责</t>
  </si>
  <si>
    <t>临沧市临翔区科学技术协会是全区科学技术工作者的群众团体，是区委领导下的人民团体，是党和政府联系科技工作者的桥梁和纽带，是临翔区推动科学技术事业发展的重要力量，是临沧市科学技术协会的地方组织，正科级。主要职责：
（一）负责团结和动员科技工作者以经济建设为中心，坚持面向世界科技前沿、面向经济主战场、面向国家重大需求、面向人民生命健康，深入实施科教兴临战略、人才强区战略、创新驱动发展战略。
（二）承担党和政府联系科技工作者桥梁和纽带的职责，坚持为科技工作者服务、为创新驱动发展服务、为提高全民科学素质服务、为党和政府科学决策服务。
（三）依照《中华人民共和国科学技术普及法》，承担科学技术的普及和推广，负责科普项目的组织实施和监督检查工作。促进科学技术人才的成长和提高，弘扬科学精神，普及科学知识，传播科学思想和科学方法，推广先进技术，开展技术教育和技术培训，对乡镇（街道）科协、农村产业协会进行业务指导。
（四）负责开展学术交流，活跃学术思想，促进科技与经济结合，促进科技成果向现实生产力转化，促进科学发展。承担开展技术咨询服务工作，促进决策科学化和民主化，组织科技人员编写科技资料和编辑科普读物，兴办社会科技服务实体，接受委托参与科技项目的评估、论证。
（五）承担全民科学素质工作联席会议办公室职责，以提升“五大重点人群”科学素质为目标，负责组织实施青少年、农民、产业工人、老年人、领导干部和公务员科学素质提升行动。
（六）负责为党委和政府举荐人才，组织开展“全国科技工作者日”“全国科普日”活动，表彰奖励优秀科技工作者，弘扬“尊重知识、尊重人才”的风尚；参与科技政策、法规的制定；积极参政议政，反映科技工作者的呼声和要求，维护科技工作者的合法权益。
（七）负责所属学（协）会的组织管理、业务指导和日常联络工作，加强自然科学和社会科学之间的联系，加强同区外科学技术团体和科技工作者的友好交往及信息交流。
（八）完成区委、区政府及上级部门交办的其他工作。</t>
  </si>
  <si>
    <t>总体绩效目标</t>
  </si>
  <si>
    <t>（一）负责团结和动员科技工作者以经济建设为中心，坚持面向世界科技前沿、面向经济主战场、面向国家重大需求、面向人民生命健康，深入实施科教兴临战略、人才强区战略、创新驱动发展战略。
（二）承担党和政府联系科技工作者桥梁和纽带的职责，坚持为科技工作者服务、为创新驱动发展服务、为提高全民科学素质服务、为党和政府科学决策服务。
（三）依照《中华人民共和国科学技术普及法》，承担科学技术的普及和推广，负责科普项目的组织实施和监督检查工作。促进科学技术人才的成长和提高，弘扬科学精神，普及科学知识，传播科学思想和科学方法，推广先进技术，开展技术教育和技术培训，对乡镇（街道）科协、农村产业协会进行业务指导。
（四）负责开展学术交流，活跃学术思想，促进科技与经济结合，促进科技成果向现实生产力转化，促进科学发展。承担开展技术咨询服务工作，促进决策科学化和民主化，组织科技人员编写科技资料和编辑科普读物，兴办社会科技服务实体，接受委托参与科技项目的评估、论证。
（五）承担全民科学素质工作联席会议办公室职责，以提升“五大重点人群”科学素质为目标，负责组织实施青少年、农民、产业工人、老年人、领导干部和公务员科学素质提升行动。
（六）负责为党委和政府举荐人才，组织开展“全国科技工作者日”“全国科普日”活动，表彰奖励优秀科技工作者，弘扬“尊重知识、尊重人才”的风尚；参与科技政策、法规的制定；积极参政议政，反映科技工作者的呼声和要求，维护科技工作者的合法权益。
（七）负责所属学（协）会的组织管理、业务指导和日常联络工作，加强自然科学和社会科学之间的联系，加强同区外科学技术团体和科技工作者的友好交往及信息交流。
（八）完成区委、区政府及上级部门交办的其他工作。</t>
  </si>
  <si>
    <t>一、部门年度目标</t>
  </si>
  <si>
    <t>财年</t>
  </si>
  <si>
    <t>目标</t>
  </si>
  <si>
    <t>实际完成情况</t>
  </si>
  <si>
    <t>2023</t>
  </si>
  <si>
    <t>一、以政治引领和价值引领为统领，不断增强科技工作者和公众的科普获得感。广泛开展群众性示范科普活动。进一步创新组织形式，强化协同联动，密切各成员单位之间的交流联动，充分发挥各级各部门专题科普宣传活动平台作用，组织动员全民科学素质领导小组各成员单位、各级科协组织、广大科技工作者以科技活动周、文化科技卫生“三下乡”、科技工作者日、全国“双创”活动周、全国科普日等重要时间节点和平台为载体，聚焦医疗健康、防灾减灾、食品安全和碳达峰碳中和等主题深入开展丰富多彩的科普宣传，努力营造弘扬科学精神、崇尚科学文化，推动科技创新的社会氛围。
二、围绕《实施方案》主线，推动科普工作体制机制创新。
三、深化科普供给侧结构性改革，打造高质量科普服务体系。
四、创新工作方式，推动科技助力乡村振兴。进一步完善科技助力乡村振兴机制，推动脱贫攻坚成果同乡村振兴有效衔接。围绕特色产业发展、人才队伍建设、公民科学素质提升、精神文明建设、七个专项行动等方面，设计安排帮扶项目，探索帮扶项目长效机制，助力乡村全面振兴。</t>
  </si>
  <si>
    <r>
      <rPr>
        <sz val="10"/>
        <rFont val="Times New Roman"/>
        <charset val="0"/>
      </rPr>
      <t>2023</t>
    </r>
    <r>
      <rPr>
        <sz val="10"/>
        <rFont val="宋体"/>
        <charset val="0"/>
      </rPr>
      <t>年保障了本部门人员工资待遇、公用经费保障、公务用车运行维修保障，支持本部门正常履职。各项项目均已完成。</t>
    </r>
  </si>
  <si>
    <t>2024</t>
  </si>
  <si>
    <t>一、以政治引领和价值引领为统领，不断增强科技工作者和公众的科普获得感。广泛开展群众性示范科普活动。进一步创新组织形式，强化协同联动，密切各成员单位之间的交流联动，充分发挥各级各部门专题科普宣传活动平台作用，组织动员全民科学素质领导小组各成员单位、各级科协组织、广大科技工作者以科技活动周、文化科技卫生“三下乡”、科技工作者日、全国“双创”活动周、全国科普日等重要时间节点和平台为载体，聚焦医疗健康、防灾减灾、食品安全和碳达峰碳中和等主题深入开展丰富多彩的科普宣传，努力营造弘扬科学精神、崇尚科学文化，推动科技创新的社会氛围。
二、围绕《实施方案》主线，推动科普工作体制机制创新。
三、深化科普供给侧改革，打造高质量科普服务体系。
四、创新工作方式，推动科技助力乡村振兴。进一步完善科技助力乡村振兴机制，推动脱贫攻坚成果同乡村振兴有效衔接。围绕特色产业发展、人才队伍建设、公民科学素质提升、精神文明建设、七个专项行动等方面，设计安排帮扶项目，探索帮扶项目长效机制，助力乡村全面振兴。</t>
  </si>
  <si>
    <t>2024年保障了本部门人员工资待遇、公用经费保障、公务用车运行维修保障，支持本部门正常履职。各项项目均已完成。</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</si>
  <si>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</si>
  <si>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</si>
  <si>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</si>
  <si>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</si>
  <si>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</si>
  <si>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</si>
  <si>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</si>
  <si>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</si>
  <si>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</si>
  <si>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</si>
  <si>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</si>
  <si>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人员类运转类</t>
  </si>
  <si>
    <t>人员工资，社保，工会费，公务用车运行维护费</t>
  </si>
  <si>
    <t>特定目标类</t>
  </si>
  <si>
    <t>临翔区全民科学素质行动计划纲要    省级转移科普资金   科普实施资金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</si>
  <si>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</si>
  <si>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</si>
  <si>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</si>
  <si>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</si>
  <si>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</si>
  <si>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</si>
  <si>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</si>
  <si>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</si>
  <si>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</si>
  <si>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</si>
  <si>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</si>
  <si>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组织科普宣传活动次数</t>
  </si>
  <si>
    <t>定量指标</t>
  </si>
  <si>
    <t>场</t>
  </si>
  <si>
    <t>发放科普宣传资料数量</t>
  </si>
  <si>
    <t>30000</t>
  </si>
  <si>
    <t>份</t>
  </si>
  <si>
    <t>70000</t>
  </si>
  <si>
    <t>开展技术教育和技术培训</t>
  </si>
  <si>
    <t>效益指标</t>
  </si>
  <si>
    <t>社会效益
指标</t>
  </si>
  <si>
    <t>科普宣传覆盖活动率</t>
  </si>
  <si>
    <t>90</t>
  </si>
  <si>
    <t>%</t>
  </si>
  <si>
    <t>公民具备科学素质的比例</t>
  </si>
  <si>
    <t>9.3</t>
  </si>
  <si>
    <t>满意度指标</t>
  </si>
  <si>
    <t>服务对象满意度指标等</t>
  </si>
  <si>
    <t>科普公共服务受众满意度</t>
  </si>
  <si>
    <t>&lt;=90</t>
  </si>
  <si>
    <t>其他需说明事项</t>
  </si>
  <si>
    <t>2024年度项目支出绩效自评表(项目1)</t>
  </si>
  <si>
    <t>公开15表</t>
  </si>
  <si>
    <t>项目名称</t>
  </si>
  <si>
    <t>青少年科技教育经费</t>
  </si>
  <si>
    <t>主管部门及代码</t>
  </si>
  <si>
    <t>临沧市临翔区科学技术协会+213001</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</si>
  <si>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</si>
  <si>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</si>
  <si>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</si>
  <si>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</si>
  <si>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</si>
  <si>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</si>
  <si>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</si>
  <si>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</si>
  <si>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</si>
  <si>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</si>
  <si>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</si>
  <si>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</si>
  <si>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</si>
  <si>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</si>
  <si>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聚焦“一老一小”关爱服务，积极开展各类青少年科普活动及科普宣传，凝聚各方力量助推青少年科学素质提升，促进科技创新后备人才培养。</t>
  </si>
  <si>
    <t>积极完成各类青少年科普活动及科普宣传，凝聚各方力量助推青少年科学素质提升，促进科技创新后备人才培养。</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</si>
  <si>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</si>
  <si>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</si>
  <si>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</si>
  <si>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</si>
  <si>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</si>
  <si>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</si>
  <si>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</si>
  <si>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t>组织科普宣传活动</t>
  </si>
  <si>
    <t>30场</t>
  </si>
  <si>
    <t>发放科普宣传材料数量</t>
  </si>
  <si>
    <r>
      <rPr>
        <sz val="10"/>
        <color rgb="FF000000"/>
        <rFont val="Times New Roman"/>
        <charset val="0"/>
      </rPr>
      <t>30000</t>
    </r>
    <r>
      <rPr>
        <sz val="10"/>
        <color rgb="FF000000"/>
        <rFont val="宋体"/>
        <charset val="0"/>
      </rPr>
      <t>册（份、套）</t>
    </r>
  </si>
  <si>
    <r>
      <rPr>
        <sz val="10"/>
        <color rgb="FF000000"/>
        <rFont val="Times New Roman"/>
        <charset val="0"/>
      </rPr>
      <t>20000</t>
    </r>
    <r>
      <rPr>
        <sz val="10"/>
        <color rgb="FF000000"/>
        <rFont val="宋体"/>
        <charset val="0"/>
      </rPr>
      <t>册（份、套）</t>
    </r>
  </si>
  <si>
    <t>质量指标</t>
  </si>
  <si>
    <t>对青少年科普宣传覆盖率</t>
  </si>
  <si>
    <t>20%</t>
  </si>
  <si>
    <r>
      <rPr>
        <sz val="10"/>
        <color rgb="FF000000"/>
        <rFont val="方正仿宋_GBK"/>
        <charset val="134"/>
      </rPr>
      <t>时效</t>
    </r>
    <r>
      <rPr>
        <sz val="10"/>
        <color rgb="FF000000"/>
        <rFont val="方正仿宋_GBK"/>
        <charset val="134"/>
      </rPr>
      <t>指标</t>
    </r>
  </si>
  <si>
    <t>科普活动开展及时率</t>
  </si>
  <si>
    <t>90%</t>
  </si>
  <si>
    <t>效益指标
（30分）</t>
  </si>
  <si>
    <t>社会效益</t>
  </si>
  <si>
    <t>提高青少年科学文化素质</t>
  </si>
  <si>
    <t>有效</t>
  </si>
  <si>
    <t>满意度指标（10分）</t>
  </si>
  <si>
    <t>服务对象满意度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</si>
  <si>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</si>
  <si>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</si>
  <si>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</si>
  <si>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</si>
  <si>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</si>
  <si>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2024年度项目支出绩效自评表(项目2)</t>
  </si>
  <si>
    <t>基层科普行动专款资金</t>
  </si>
  <si>
    <t>通过扶持1名科普致富带头人，充分发挥示范带动作用，带动种植户456户1728人（其中建档立卡贫困户143户578人）增收致富，每亩增加0.015万元经济收益。同时让甜龙竹产业发展得到有力宣传，起到科技提高经济示范作用。</t>
  </si>
  <si>
    <t>完成扶持1名科普致富带头人，充分发挥示范带动作用，带动种植户456户1728人（其中建档立卡贫困户143户578人）增收致富，每亩增加0.015万元经济收益。同时让甜龙竹产业发展得到有力宣传，起到科技提高经济示范作用。</t>
  </si>
  <si>
    <t>科普带头人</t>
  </si>
  <si>
    <t>1人</t>
  </si>
  <si>
    <t>带动参与人员</t>
  </si>
  <si>
    <t>200人次</t>
  </si>
  <si>
    <t>项目任务目标完成及时率</t>
  </si>
  <si>
    <t>科普宣传活动覆盖率</t>
  </si>
  <si>
    <t>80%</t>
  </si>
  <si>
    <t>提升全民科学素质空</t>
  </si>
  <si>
    <t>2024年度项目支出绩效自评表(项目3)</t>
  </si>
  <si>
    <t>基层科普行动计划专项资金</t>
  </si>
  <si>
    <t>深入贯彻落实《国家创新驱动发展战略纲要》和《全民科学素质行动计划纲要》和《云南省全民科学素质行动实施方案(2021-2025)》，创新基层科普服务理念和服务方式，提升基层科普服务的覆盖面、实效性和获得感，增加科普公共服务产品供给，促进科普公平普惠，实现我区公民科学素质建设目标，为全面建成小康社会和建设创新型国家厚植公民科学素质基础。</t>
  </si>
  <si>
    <t>完成了1个科普示范社区创建、1个科普示范基地、科普带头人和少数民族科普工作队建立。</t>
  </si>
  <si>
    <t>认定农村科普示范基地</t>
  </si>
  <si>
    <t>1个</t>
  </si>
  <si>
    <t>认定科普示范社区</t>
  </si>
  <si>
    <t>认定农村科普带头人</t>
  </si>
  <si>
    <t>认定少数民族科普工作队</t>
  </si>
  <si>
    <t>60%</t>
  </si>
  <si>
    <t>好</t>
  </si>
  <si>
    <t>2024年度项目支出绩效自评表(项目4)</t>
  </si>
  <si>
    <t>临翔区全民科学素质行动计划纲要实施经费</t>
  </si>
  <si>
    <t>重点开展5项提升行动和实施5项重点工程，到2025年，我区公民具备科学素质的比例达到12%，与发达地区的差距逐步缩小。</t>
  </si>
  <si>
    <t>重点开展5项提升行动和实施5项重点工程，我区公民具备科学素质的比例达到9.3%，逐步与发达地区的差距缩小。</t>
  </si>
  <si>
    <t>28000份</t>
  </si>
  <si>
    <t>宣传覆盖率</t>
  </si>
  <si>
    <t>活动开展及时率</t>
  </si>
  <si>
    <t>90&amp;</t>
  </si>
  <si>
    <t>提高全民科学文化素质</t>
  </si>
  <si>
    <t>2024年度项目支出绩效自评表(项目5)</t>
  </si>
  <si>
    <t>科普专项省对下转移专款资金</t>
  </si>
  <si>
    <t>通过建设3个专家工作站，创建1个科普示范基地，创建1个科普示范社区，一是为建站单位解决技术攻关、培养科技人才、促进科技成果转化和科学技术普及；二是拉动乡村旅游业发展，实现科学普及和经济效益双赢的目标；三是进一步提高社区居民科学素质，促进社区科普工作再上新台阶。</t>
  </si>
  <si>
    <t>完成忙畔丙简村小铺子科普示范基地建设</t>
  </si>
  <si>
    <t>建设专家服务站</t>
  </si>
  <si>
    <t>3个</t>
  </si>
  <si>
    <t>科普示范基地建设</t>
  </si>
  <si>
    <t>科普示范社区数量</t>
  </si>
  <si>
    <t>项目验收合格率</t>
  </si>
  <si>
    <t>科普宣传覆盖率</t>
  </si>
  <si>
    <t>科普公共服务满意度</t>
  </si>
  <si>
    <t>2024年度项目支出绩效自评表(项目6)</t>
  </si>
  <si>
    <t>科普专项转移支付资金</t>
  </si>
  <si>
    <t>用于科普大篷车运行维护经费、科普大篷车“五进”活动经费。</t>
  </si>
  <si>
    <t>用于列支科普志愿者补贴。</t>
  </si>
  <si>
    <t>科普大篷车“五进”活动次数</t>
  </si>
  <si>
    <t>20次</t>
  </si>
  <si>
    <t>发放科普宣传册</t>
  </si>
  <si>
    <t>5000册</t>
  </si>
  <si>
    <t>资金指标下达时间晚，未及时完成目标</t>
  </si>
  <si>
    <t>2024年度项目支出绩效自评表(项目7)</t>
  </si>
  <si>
    <t>三区科技人才专项补助资金</t>
  </si>
  <si>
    <t>按照云南省贫困地区、民族地区和革命老区人才支持计划科技人员专项计划实施方案使用资金，加强对“三区”科技人才的管理和服务工作，为受援单位、地区解决实际问题，探索总结科技服务产业、服务基层及成果转移转化的长效机制，为当地经济社会发展做出巨大贡献。</t>
  </si>
  <si>
    <t>选派人才人次</t>
  </si>
  <si>
    <t>1人次</t>
  </si>
  <si>
    <t>资金当年到位率</t>
  </si>
  <si>
    <t>100%</t>
  </si>
  <si>
    <t>10%</t>
  </si>
  <si>
    <t>选派人员报账进度缓慢，按计划跟进报账，及时对接财政支付</t>
  </si>
  <si>
    <t>成本指标</t>
  </si>
  <si>
    <t>经济成本指标</t>
  </si>
  <si>
    <t>2万元</t>
  </si>
  <si>
    <t>可持续影响</t>
  </si>
  <si>
    <t>选派人才服务年限</t>
  </si>
  <si>
    <t>1年</t>
  </si>
  <si>
    <t>受益对象满意度</t>
  </si>
  <si>
    <t>中</t>
  </si>
  <si>
    <t>2024年度项目支出绩效自评表(项目8)</t>
  </si>
  <si>
    <t>市级科普补助专项资金</t>
  </si>
  <si>
    <t>通过开展科普宣传活动30次、农函学员招收培训1300人，一是传播科学知识，提高公众科学素养，促进科技成果的转化和应用；二是推广农业先进技术，提高农民技能水平。</t>
  </si>
  <si>
    <t>建立天文科普基地，传播科学知识，提高公众科学素养，促进科技成果的转化和应用。</t>
  </si>
  <si>
    <t>培训人数</t>
  </si>
  <si>
    <t>3000人</t>
  </si>
  <si>
    <t>30000人</t>
  </si>
  <si>
    <t>科普活动次数</t>
  </si>
  <si>
    <t>36次</t>
  </si>
  <si>
    <t>30次</t>
  </si>
  <si>
    <t>项目资金支出绩效优秀率</t>
  </si>
  <si>
    <r>
      <rPr>
        <sz val="12"/>
        <color theme="1"/>
        <rFont val="宋体"/>
        <charset val="134"/>
        <scheme val="minor"/>
      </rPr>
      <t>30</t>
    </r>
    <r>
      <rPr>
        <strike/>
        <sz val="12"/>
        <color theme="1"/>
        <rFont val="宋体"/>
        <charset val="134"/>
        <scheme val="minor"/>
      </rPr>
      <t>%</t>
    </r>
  </si>
  <si>
    <t>培训出勤率</t>
  </si>
  <si>
    <t>培训开展及时率</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</si>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</sst>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0]&quot;&quot;"/>
    <numFmt numFmtId="179" formatCode="#,##0.00_ "/>
  </numFmts>
  <fonts count="65">
    <font>
      <sz val="11"/>
      <color indexed="8"/>
      <name val="宋体"/>
      <charset val="134"/>
      <scheme val="minor"/>
    </font>
    <font>
      <sz val="11"/>
      <color indexed="8"/>
      <name val="宋体"/>
      <charset val="134"/>
    </font>
    <font>
      <sz val="10"/>
      <name val="Arial"/>
      <charset val="0"/>
    </font>
    <font>
      <b/>
      <sz val="18"/>
      <name val="宋体"/>
      <charset val="134"/>
      <scheme val="minor"/>
    </font>
    <font>
      <b/>
      <sz val="18"/>
      <color rgb="FFFF0000"/>
      <name val="宋体"/>
      <charset val="134"/>
      <scheme val="minor"/>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0"/>
      <color theme="1"/>
      <name val="宋体"/>
      <charset val="134"/>
      <scheme val="minor"/>
    </font>
    <font>
      <sz val="12"/>
      <color theme="1"/>
      <name val="宋体"/>
      <charset val="134"/>
      <scheme val="minor"/>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10"/>
      <color theme="1"/>
      <name val="宋体"/>
      <charset val="134"/>
    </font>
    <font>
      <sz val="10"/>
      <color rgb="FF000000"/>
      <name val="宋体"/>
      <charset val="0"/>
    </font>
    <font>
      <sz val="11"/>
      <name val="宋体"/>
      <charset val="134"/>
    </font>
    <font>
      <sz val="12"/>
      <color indexed="8"/>
      <name val="宋体"/>
      <charset val="134"/>
    </font>
    <font>
      <b/>
      <sz val="18"/>
      <name val="宋体"/>
      <charset val="134"/>
    </font>
    <font>
      <sz val="10"/>
      <color indexed="8"/>
      <name val="宋体"/>
      <charset val="134"/>
    </font>
    <font>
      <b/>
      <sz val="10"/>
      <color indexed="8"/>
      <name val="宋体"/>
      <charset val="134"/>
    </font>
    <font>
      <sz val="12"/>
      <color theme="1"/>
      <name val="宋体"/>
      <charset val="134"/>
    </font>
    <font>
      <b/>
      <sz val="12"/>
      <color indexed="8"/>
      <name val="宋体"/>
      <charset val="134"/>
    </font>
    <font>
      <b/>
      <sz val="12"/>
      <name val="宋体"/>
      <charset val="134"/>
    </font>
    <font>
      <sz val="10"/>
      <name val="宋体"/>
      <charset val="0"/>
    </font>
    <font>
      <sz val="10"/>
      <name val="Times New Roman"/>
      <charset val="0"/>
    </font>
    <font>
      <b/>
      <sz val="11"/>
      <color indexed="8"/>
      <name val="宋体"/>
      <charset val="134"/>
    </font>
    <font>
      <sz val="12"/>
      <name val="宋体"/>
      <charset val="134"/>
    </font>
    <font>
      <b/>
      <sz val="10"/>
      <color rgb="FF0070C0"/>
      <name val="宋体"/>
      <charset val="134"/>
      <scheme val="minor"/>
    </font>
    <font>
      <b/>
      <sz val="10"/>
      <color rgb="FFFF0000"/>
      <name val="宋体"/>
      <charset val="134"/>
      <scheme val="minor"/>
    </font>
    <font>
      <sz val="18"/>
      <name val="宋体"/>
      <charset val="134"/>
    </font>
    <font>
      <sz val="18"/>
      <color rgb="FFFF0000"/>
      <name val="宋体"/>
      <charset val="134"/>
    </font>
    <font>
      <b/>
      <sz val="18"/>
      <color indexed="8"/>
      <name val="宋体"/>
      <charset val="134"/>
    </font>
    <font>
      <b/>
      <sz val="11"/>
      <color rgb="FF0070C0"/>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2"/>
      <color theme="1"/>
      <name val="宋体"/>
      <charset val="134"/>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4" borderId="21"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1" fillId="0" borderId="0" applyNumberFormat="0" applyFill="0" applyBorder="0" applyAlignment="0" applyProtection="0">
      <alignment vertical="center"/>
    </xf>
    <xf numFmtId="0" fontId="52" fillId="5" borderId="24" applyNumberFormat="0" applyAlignment="0" applyProtection="0">
      <alignment vertical="center"/>
    </xf>
    <xf numFmtId="0" fontId="53" fillId="6" borderId="25" applyNumberFormat="0" applyAlignment="0" applyProtection="0">
      <alignment vertical="center"/>
    </xf>
    <xf numFmtId="0" fontId="54" fillId="6" borderId="24" applyNumberFormat="0" applyAlignment="0" applyProtection="0">
      <alignment vertical="center"/>
    </xf>
    <xf numFmtId="0" fontId="55" fillId="7" borderId="26" applyNumberFormat="0" applyAlignment="0" applyProtection="0">
      <alignment vertical="center"/>
    </xf>
    <xf numFmtId="0" fontId="56" fillId="0" borderId="27" applyNumberFormat="0" applyFill="0" applyAlignment="0" applyProtection="0">
      <alignment vertical="center"/>
    </xf>
    <xf numFmtId="0" fontId="57" fillId="0" borderId="28"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29" fillId="0" borderId="0"/>
    <xf numFmtId="0" fontId="1" fillId="0" borderId="0"/>
    <xf numFmtId="0" fontId="1" fillId="0" borderId="0">
      <alignment vertical="center"/>
    </xf>
  </cellStyleXfs>
  <cellXfs count="20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49" fontId="10" fillId="0" borderId="1" xfId="0" applyNumberFormat="1" applyFont="1" applyFill="1" applyBorder="1" applyAlignment="1">
      <alignment horizontal="left" vertical="center"/>
    </xf>
    <xf numFmtId="176" fontId="11" fillId="0" borderId="1"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vertical="center" wrapText="1"/>
    </xf>
    <xf numFmtId="177" fontId="5" fillId="0" borderId="13" xfId="0" applyNumberFormat="1" applyFont="1" applyFill="1" applyBorder="1" applyAlignment="1">
      <alignment vertical="center" wrapText="1"/>
    </xf>
    <xf numFmtId="0" fontId="12" fillId="0" borderId="0" xfId="50" applyFont="1" applyAlignment="1">
      <alignment horizontal="center" vertical="center" wrapText="1"/>
    </xf>
    <xf numFmtId="49" fontId="11" fillId="0" borderId="1" xfId="0" applyNumberFormat="1" applyFont="1" applyFill="1" applyBorder="1" applyAlignment="1">
      <alignment horizontal="left" vertical="center"/>
    </xf>
    <xf numFmtId="0" fontId="5" fillId="0" borderId="10" xfId="0" applyFont="1" applyFill="1" applyBorder="1" applyAlignment="1">
      <alignment vertical="center" wrapText="1"/>
    </xf>
    <xf numFmtId="0" fontId="13" fillId="0" borderId="0" xfId="50" applyFont="1" applyFill="1" applyAlignment="1">
      <alignment horizontal="center" vertical="center" wrapText="1"/>
    </xf>
    <xf numFmtId="0" fontId="14" fillId="0" borderId="0" xfId="0" applyFont="1" applyFill="1" applyBorder="1" applyAlignment="1">
      <alignment horizontal="right"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5" fillId="0" borderId="17" xfId="0" applyFont="1" applyFill="1" applyBorder="1" applyAlignment="1">
      <alignment vertical="center" wrapText="1"/>
    </xf>
    <xf numFmtId="0" fontId="15" fillId="0" borderId="0" xfId="50" applyFont="1" applyAlignment="1">
      <alignment horizontal="center" vertical="center" wrapText="1"/>
    </xf>
    <xf numFmtId="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0" xfId="0" applyFont="1" applyFill="1" applyBorder="1" applyAlignment="1"/>
    <xf numFmtId="0" fontId="14" fillId="0" borderId="0" xfId="0" applyFont="1" applyFill="1" applyBorder="1" applyAlignment="1"/>
    <xf numFmtId="0" fontId="18" fillId="0" borderId="0" xfId="0" applyFont="1" applyFill="1" applyBorder="1" applyAlignment="1"/>
    <xf numFmtId="0" fontId="19" fillId="0" borderId="0" xfId="51" applyFont="1" applyFill="1" applyAlignment="1">
      <alignment horizontal="center" vertical="center"/>
    </xf>
    <xf numFmtId="0" fontId="1" fillId="0" borderId="0" xfId="51" applyFont="1" applyFill="1">
      <alignment vertical="center"/>
    </xf>
    <xf numFmtId="0" fontId="20" fillId="0" borderId="0" xfId="0" applyFont="1" applyFill="1" applyBorder="1" applyAlignment="1">
      <alignment horizontal="center" vertical="center"/>
    </xf>
    <xf numFmtId="0" fontId="21" fillId="0" borderId="8"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12" fillId="0" borderId="0" xfId="0" applyNumberFormat="1" applyFont="1" applyFill="1" applyBorder="1" applyAlignment="1" applyProtection="1">
      <alignment horizontal="right" vertical="center"/>
    </xf>
    <xf numFmtId="0" fontId="19" fillId="0" borderId="1"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49" fontId="19" fillId="0" borderId="1" xfId="0" applyNumberFormat="1" applyFont="1" applyFill="1" applyBorder="1" applyAlignment="1">
      <alignment vertical="center" wrapText="1"/>
    </xf>
    <xf numFmtId="49" fontId="19"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xf>
    <xf numFmtId="49" fontId="19" fillId="0" borderId="1"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5" xfId="0" applyFont="1" applyFill="1" applyBorder="1" applyAlignment="1">
      <alignment horizontal="center" vertical="center" wrapText="1"/>
    </xf>
    <xf numFmtId="49" fontId="19" fillId="0" borderId="7" xfId="0" applyNumberFormat="1" applyFont="1" applyFill="1" applyBorder="1" applyAlignment="1">
      <alignment horizontal="left" vertical="top" wrapText="1"/>
    </xf>
    <xf numFmtId="49" fontId="19" fillId="0" borderId="8" xfId="0" applyNumberFormat="1" applyFont="1" applyFill="1" applyBorder="1" applyAlignment="1">
      <alignment horizontal="left" vertical="top" wrapText="1"/>
    </xf>
    <xf numFmtId="49" fontId="19" fillId="0" borderId="9" xfId="0" applyNumberFormat="1" applyFont="1" applyFill="1" applyBorder="1" applyAlignment="1">
      <alignment horizontal="left" vertical="top" wrapText="1"/>
    </xf>
    <xf numFmtId="49" fontId="19" fillId="0" borderId="14" xfId="0" applyNumberFormat="1" applyFont="1" applyFill="1" applyBorder="1" applyAlignment="1">
      <alignment horizontal="left" vertical="top" wrapText="1"/>
    </xf>
    <xf numFmtId="49" fontId="19" fillId="0" borderId="15" xfId="0" applyNumberFormat="1" applyFont="1" applyFill="1" applyBorder="1" applyAlignment="1">
      <alignment horizontal="left" vertical="top" wrapText="1"/>
    </xf>
    <xf numFmtId="0" fontId="28" fillId="0" borderId="1" xfId="0"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2" xfId="0" applyFont="1" applyFill="1" applyBorder="1" applyAlignment="1">
      <alignment horizontal="center" vertical="center"/>
    </xf>
    <xf numFmtId="49" fontId="19" fillId="0" borderId="1" xfId="0" applyNumberFormat="1" applyFont="1" applyFill="1" applyBorder="1" applyAlignment="1">
      <alignment horizontal="left" vertical="top" wrapText="1"/>
    </xf>
    <xf numFmtId="178" fontId="18"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29" fillId="0" borderId="18" xfId="0" applyNumberFormat="1" applyFont="1" applyFill="1" applyBorder="1" applyAlignment="1">
      <alignment vertical="center"/>
    </xf>
    <xf numFmtId="178"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9" fillId="0" borderId="10" xfId="51" applyNumberFormat="1" applyFont="1" applyFill="1" applyBorder="1" applyAlignment="1">
      <alignment horizontal="center" vertical="center"/>
    </xf>
    <xf numFmtId="0" fontId="19" fillId="0" borderId="1" xfId="51" applyFont="1" applyFill="1" applyBorder="1" applyAlignment="1">
      <alignment horizontal="center" vertical="center"/>
    </xf>
    <xf numFmtId="49" fontId="19" fillId="0" borderId="10" xfId="51" applyNumberFormat="1" applyFont="1" applyFill="1" applyBorder="1" applyAlignment="1">
      <alignment horizontal="center" vertical="center" wrapText="1"/>
    </xf>
    <xf numFmtId="49" fontId="19" fillId="0" borderId="14" xfId="51"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3" fillId="0" borderId="10" xfId="50" applyFont="1" applyFill="1" applyBorder="1" applyAlignment="1">
      <alignment horizontal="center" vertical="center" wrapText="1"/>
    </xf>
    <xf numFmtId="0" fontId="13" fillId="0" borderId="1" xfId="50" applyFont="1" applyFill="1" applyBorder="1" applyAlignment="1">
      <alignment horizontal="left" vertical="center" wrapText="1"/>
    </xf>
    <xf numFmtId="49" fontId="1" fillId="0" borderId="1" xfId="0" applyNumberFormat="1" applyFont="1" applyFill="1" applyBorder="1" applyAlignment="1">
      <alignment horizontal="center" vertical="center"/>
    </xf>
    <xf numFmtId="49" fontId="19" fillId="0" borderId="14" xfId="51" applyNumberFormat="1" applyFont="1" applyFill="1" applyBorder="1" applyAlignment="1">
      <alignment horizontal="left" vertical="center" wrapText="1"/>
    </xf>
    <xf numFmtId="0" fontId="13" fillId="0" borderId="11" xfId="50" applyFont="1" applyFill="1" applyBorder="1" applyAlignment="1">
      <alignment horizontal="center" vertical="center" wrapText="1"/>
    </xf>
    <xf numFmtId="0" fontId="10" fillId="0" borderId="14" xfId="0" applyFont="1" applyFill="1" applyBorder="1" applyAlignment="1">
      <alignment horizontal="left" vertical="center" wrapText="1"/>
    </xf>
    <xf numFmtId="0" fontId="13" fillId="0" borderId="12" xfId="50" applyFont="1" applyFill="1" applyBorder="1" applyAlignment="1">
      <alignment horizontal="center" vertical="center" wrapText="1"/>
    </xf>
    <xf numFmtId="0" fontId="13" fillId="0" borderId="2" xfId="50" applyFont="1" applyFill="1" applyBorder="1" applyAlignment="1">
      <alignment horizontal="center" vertical="center" wrapText="1"/>
    </xf>
    <xf numFmtId="49" fontId="13" fillId="0" borderId="10" xfId="50" applyNumberFormat="1"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30" fillId="0" borderId="0" xfId="50" applyFont="1" applyAlignment="1">
      <alignment horizontal="left" vertical="center" wrapText="1"/>
    </xf>
    <xf numFmtId="0" fontId="31" fillId="0" borderId="0" xfId="50" applyFont="1" applyAlignment="1">
      <alignment horizontal="left" vertical="center" wrapText="1"/>
    </xf>
    <xf numFmtId="0" fontId="19" fillId="0" borderId="1" xfId="0" applyFont="1" applyFill="1" applyBorder="1" applyAlignment="1">
      <alignment vertical="center"/>
    </xf>
    <xf numFmtId="0" fontId="27" fillId="0" borderId="16" xfId="0" applyFont="1" applyFill="1" applyBorder="1" applyAlignment="1">
      <alignment horizontal="center" vertical="center" wrapText="1"/>
    </xf>
    <xf numFmtId="49" fontId="19" fillId="0" borderId="16" xfId="0" applyNumberFormat="1" applyFont="1" applyFill="1" applyBorder="1" applyAlignment="1">
      <alignment horizontal="left" vertical="top" wrapText="1"/>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18" fillId="0" borderId="1" xfId="0" applyFont="1" applyFill="1" applyBorder="1" applyAlignment="1">
      <alignment wrapText="1"/>
    </xf>
    <xf numFmtId="9" fontId="1" fillId="0" borderId="1" xfId="0" applyNumberFormat="1" applyFont="1" applyFill="1" applyBorder="1" applyAlignment="1">
      <alignment horizontal="center" vertical="center"/>
    </xf>
    <xf numFmtId="0" fontId="1" fillId="0" borderId="1" xfId="0" applyFont="1" applyFill="1" applyBorder="1" applyAlignment="1"/>
    <xf numFmtId="49" fontId="19" fillId="0" borderId="15" xfId="51" applyNumberFormat="1" applyFont="1" applyFill="1" applyBorder="1" applyAlignment="1">
      <alignment horizontal="center" vertical="center" wrapText="1"/>
    </xf>
    <xf numFmtId="49" fontId="19" fillId="0" borderId="16" xfId="51" applyNumberFormat="1" applyFont="1" applyFill="1" applyBorder="1" applyAlignment="1">
      <alignment horizontal="center" vertical="center" wrapText="1"/>
    </xf>
    <xf numFmtId="49" fontId="19" fillId="0" borderId="15" xfId="51" applyNumberFormat="1" applyFont="1" applyFill="1" applyBorder="1" applyAlignment="1">
      <alignment horizontal="left" vertical="center" wrapText="1"/>
    </xf>
    <xf numFmtId="49" fontId="19" fillId="0" borderId="16" xfId="51" applyNumberFormat="1"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32"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6"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11"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21" fillId="0" borderId="12" xfId="0" applyFont="1" applyFill="1" applyBorder="1" applyAlignment="1">
      <alignment horizontal="center" vertical="center"/>
    </xf>
    <xf numFmtId="0" fontId="18" fillId="0" borderId="19" xfId="0" applyFont="1" applyFill="1" applyBorder="1" applyAlignment="1">
      <alignment horizontal="left" vertical="center" wrapText="1"/>
    </xf>
    <xf numFmtId="0" fontId="21" fillId="0" borderId="1" xfId="0" applyFont="1" applyFill="1" applyBorder="1" applyAlignment="1">
      <alignment horizontal="center" vertical="center"/>
    </xf>
    <xf numFmtId="0" fontId="13" fillId="0" borderId="19" xfId="0" applyFont="1" applyFill="1" applyBorder="1" applyAlignment="1">
      <alignment horizontal="left" vertical="center" wrapText="1"/>
    </xf>
    <xf numFmtId="0" fontId="21" fillId="0" borderId="15" xfId="0" applyFont="1" applyFill="1" applyBorder="1" applyAlignment="1">
      <alignment horizontal="center" vertical="center"/>
    </xf>
    <xf numFmtId="49" fontId="0" fillId="0" borderId="1" xfId="0" applyNumberFormat="1" applyFont="1" applyFill="1" applyBorder="1" applyAlignment="1">
      <alignment horizontal="left" vertical="top" wrapText="1"/>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35" fillId="0" borderId="0" xfId="0" applyFont="1" applyFill="1" applyBorder="1" applyAlignment="1">
      <alignment horizontal="left" vertical="center"/>
    </xf>
    <xf numFmtId="0" fontId="29" fillId="0" borderId="0" xfId="0" applyFont="1" applyFill="1" applyBorder="1" applyAlignment="1"/>
    <xf numFmtId="0" fontId="29" fillId="0" borderId="0" xfId="0" applyFont="1" applyFill="1" applyBorder="1" applyAlignment="1">
      <alignment horizontal="center"/>
    </xf>
    <xf numFmtId="0" fontId="29" fillId="0" borderId="0" xfId="49" applyFill="1" applyBorder="1" applyAlignment="1">
      <alignment vertical="center"/>
    </xf>
    <xf numFmtId="0" fontId="29" fillId="0" borderId="0" xfId="49" applyFill="1" applyBorder="1" applyAlignment="1">
      <alignment vertical="center" wrapText="1"/>
    </xf>
    <xf numFmtId="0" fontId="36" fillId="0" borderId="0" xfId="0" applyFont="1" applyFill="1" applyBorder="1" applyAlignment="1">
      <alignment horizontal="center"/>
    </xf>
    <xf numFmtId="0" fontId="8" fillId="0" borderId="0" xfId="0" applyFont="1" applyFill="1" applyBorder="1" applyAlignment="1"/>
    <xf numFmtId="0" fontId="17" fillId="0" borderId="0" xfId="0" applyFont="1" applyFill="1" applyBorder="1" applyAlignment="1"/>
    <xf numFmtId="0" fontId="37" fillId="0" borderId="0" xfId="0" applyFont="1" applyFill="1" applyBorder="1" applyAlignment="1"/>
    <xf numFmtId="0" fontId="38" fillId="0" borderId="1"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1" xfId="0" applyFont="1" applyFill="1" applyBorder="1" applyAlignment="1">
      <alignment horizontal="center" vertical="center" wrapText="1"/>
    </xf>
    <xf numFmtId="4" fontId="38" fillId="0" borderId="2" xfId="0" applyNumberFormat="1" applyFont="1" applyFill="1" applyBorder="1" applyAlignment="1">
      <alignment horizontal="center" vertical="center" shrinkToFit="1"/>
    </xf>
    <xf numFmtId="4" fontId="38" fillId="0" borderId="3" xfId="0" applyNumberFormat="1" applyFont="1" applyFill="1" applyBorder="1" applyAlignment="1">
      <alignment horizontal="center" vertical="center" shrinkToFit="1"/>
    </xf>
    <xf numFmtId="0" fontId="38" fillId="0" borderId="5" xfId="0" applyFont="1" applyFill="1" applyBorder="1" applyAlignment="1">
      <alignment horizontal="center" vertical="center" shrinkToFit="1"/>
    </xf>
    <xf numFmtId="4" fontId="38" fillId="0" borderId="1" xfId="0" applyNumberFormat="1" applyFont="1" applyFill="1" applyBorder="1" applyAlignment="1">
      <alignment horizontal="center" vertical="center" shrinkToFit="1"/>
    </xf>
    <xf numFmtId="0" fontId="38" fillId="0" borderId="7" xfId="0" applyFont="1" applyFill="1" applyBorder="1" applyAlignment="1">
      <alignment horizontal="center" vertical="center" shrinkToFit="1"/>
    </xf>
    <xf numFmtId="49" fontId="38" fillId="0" borderId="1" xfId="0" applyNumberFormat="1" applyFont="1" applyFill="1" applyBorder="1" applyAlignment="1">
      <alignment horizontal="center" vertical="center" shrinkToFit="1"/>
    </xf>
    <xf numFmtId="0" fontId="38" fillId="0" borderId="1" xfId="0" applyFont="1" applyFill="1" applyBorder="1" applyAlignment="1">
      <alignment horizontal="left" vertical="center" shrinkToFit="1"/>
    </xf>
    <xf numFmtId="179" fontId="39" fillId="0" borderId="1"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36" fillId="0" borderId="0" xfId="0" applyFont="1" applyFill="1" applyBorder="1" applyAlignment="1">
      <alignment horizontal="center" wrapText="1"/>
    </xf>
    <xf numFmtId="0" fontId="29" fillId="0" borderId="0" xfId="0" applyFont="1" applyFill="1" applyBorder="1" applyAlignment="1">
      <alignment wrapText="1"/>
    </xf>
    <xf numFmtId="4" fontId="38" fillId="0" borderId="3" xfId="0" applyNumberFormat="1" applyFont="1" applyFill="1" applyBorder="1" applyAlignment="1">
      <alignment horizontal="center" vertical="center" wrapText="1" shrinkToFit="1"/>
    </xf>
    <xf numFmtId="4" fontId="38" fillId="0" borderId="4" xfId="0" applyNumberFormat="1" applyFont="1" applyFill="1" applyBorder="1" applyAlignment="1">
      <alignment horizontal="center" vertical="center" shrinkToFit="1"/>
    </xf>
    <xf numFmtId="0" fontId="38" fillId="0" borderId="1" xfId="0" applyFont="1" applyFill="1" applyBorder="1" applyAlignment="1">
      <alignment horizontal="center" vertical="center" wrapText="1" shrinkToFit="1"/>
    </xf>
    <xf numFmtId="4" fontId="38" fillId="0" borderId="14" xfId="0" applyNumberFormat="1" applyFont="1" applyFill="1" applyBorder="1" applyAlignment="1">
      <alignment horizontal="center" vertical="center" shrinkToFit="1"/>
    </xf>
    <xf numFmtId="4" fontId="38" fillId="0" borderId="16" xfId="0" applyNumberFormat="1" applyFont="1" applyFill="1" applyBorder="1" applyAlignment="1">
      <alignment horizontal="center" vertical="center" shrinkToFit="1"/>
    </xf>
    <xf numFmtId="4" fontId="38" fillId="0" borderId="1" xfId="0" applyNumberFormat="1" applyFont="1" applyFill="1" applyBorder="1" applyAlignment="1">
      <alignment horizontal="center" vertical="center" wrapText="1" shrinkToFit="1"/>
    </xf>
    <xf numFmtId="0" fontId="29" fillId="0" borderId="1" xfId="0" applyFont="1" applyFill="1" applyBorder="1" applyAlignment="1">
      <alignment horizontal="center" vertical="center"/>
    </xf>
    <xf numFmtId="179" fontId="39" fillId="0" borderId="1" xfId="0" applyNumberFormat="1" applyFont="1" applyFill="1" applyBorder="1" applyAlignment="1">
      <alignment horizontal="center" vertical="center" wrapText="1" shrinkToFit="1"/>
    </xf>
    <xf numFmtId="179" fontId="29" fillId="0" borderId="1" xfId="0" applyNumberFormat="1" applyFont="1" applyFill="1" applyBorder="1" applyAlignment="1">
      <alignment horizontal="center" vertical="center"/>
    </xf>
    <xf numFmtId="0" fontId="21" fillId="0" borderId="0" xfId="0" applyFont="1" applyFill="1" applyBorder="1" applyAlignment="1">
      <alignment horizontal="right"/>
    </xf>
    <xf numFmtId="0" fontId="38" fillId="0" borderId="4" xfId="0" applyFont="1" applyFill="1" applyBorder="1" applyAlignment="1">
      <alignment horizontal="center" vertical="center" shrinkToFit="1"/>
    </xf>
    <xf numFmtId="0" fontId="38" fillId="0" borderId="3" xfId="0" applyFont="1" applyFill="1" applyBorder="1" applyAlignment="1">
      <alignment horizontal="center" vertical="center" shrinkToFit="1"/>
    </xf>
    <xf numFmtId="0" fontId="38" fillId="0" borderId="9" xfId="0" applyFont="1" applyFill="1" applyBorder="1" applyAlignment="1">
      <alignment horizontal="center" vertical="center" shrinkToFit="1"/>
    </xf>
    <xf numFmtId="0" fontId="38" fillId="0" borderId="8" xfId="0" applyFont="1" applyFill="1" applyBorder="1" applyAlignment="1">
      <alignment horizontal="center" vertical="center" shrinkToFit="1"/>
    </xf>
    <xf numFmtId="49" fontId="38" fillId="0" borderId="14" xfId="0" applyNumberFormat="1" applyFont="1" applyFill="1" applyBorder="1" applyAlignment="1">
      <alignment horizontal="center" vertical="center" shrinkToFit="1"/>
    </xf>
    <xf numFmtId="0" fontId="40" fillId="0" borderId="0" xfId="0" applyFont="1" applyAlignment="1">
      <alignment horizontal="center" vertical="center"/>
    </xf>
    <xf numFmtId="0" fontId="14" fillId="0" borderId="0" xfId="0" applyFont="1" applyAlignment="1"/>
    <xf numFmtId="0" fontId="38" fillId="2" borderId="20" xfId="0" applyNumberFormat="1" applyFont="1" applyFill="1" applyBorder="1" applyAlignment="1">
      <alignment horizontal="center" vertical="center"/>
    </xf>
    <xf numFmtId="0" fontId="38" fillId="2" borderId="20" xfId="0" applyNumberFormat="1" applyFont="1" applyFill="1" applyBorder="1" applyAlignment="1">
      <alignment horizontal="left" vertical="center"/>
    </xf>
    <xf numFmtId="4" fontId="38" fillId="2" borderId="20" xfId="0" applyNumberFormat="1" applyFont="1" applyFill="1" applyBorder="1" applyAlignment="1">
      <alignment horizontal="right" vertical="center"/>
    </xf>
    <xf numFmtId="0" fontId="38" fillId="2" borderId="20" xfId="0" applyNumberFormat="1" applyFont="1" applyFill="1" applyBorder="1" applyAlignment="1">
      <alignment horizontal="left" vertical="center" wrapText="1"/>
    </xf>
    <xf numFmtId="0" fontId="41" fillId="0" borderId="0" xfId="0" applyFont="1" applyAlignment="1"/>
    <xf numFmtId="0" fontId="0" fillId="0" borderId="0" xfId="0" applyFont="1" applyFill="1" applyAlignment="1">
      <alignment vertical="center"/>
    </xf>
    <xf numFmtId="0" fontId="42" fillId="0" borderId="0" xfId="0" applyFont="1" applyAlignment="1">
      <alignment horizontal="center" vertical="center"/>
    </xf>
    <xf numFmtId="0" fontId="29" fillId="0" borderId="0" xfId="0" applyFont="1" applyAlignment="1"/>
    <xf numFmtId="0" fontId="38" fillId="3" borderId="20" xfId="0" applyNumberFormat="1" applyFont="1" applyFill="1" applyBorder="1" applyAlignment="1">
      <alignment horizontal="center" vertical="center" wrapText="1"/>
    </xf>
    <xf numFmtId="0" fontId="38" fillId="3" borderId="20" xfId="0" applyNumberFormat="1" applyFont="1" applyFill="1" applyBorder="1" applyAlignment="1">
      <alignment horizontal="center" vertical="center"/>
    </xf>
    <xf numFmtId="0" fontId="38" fillId="2" borderId="20" xfId="0" applyNumberFormat="1" applyFont="1" applyFill="1" applyBorder="1" applyAlignment="1">
      <alignment horizontal="right" vertical="center"/>
    </xf>
    <xf numFmtId="0" fontId="38" fillId="3" borderId="20" xfId="0" applyNumberFormat="1" applyFont="1" applyFill="1" applyBorder="1" applyAlignment="1">
      <alignment horizontal="left" vertical="center"/>
    </xf>
    <xf numFmtId="0" fontId="8" fillId="2" borderId="20" xfId="0" applyNumberFormat="1" applyFont="1" applyFill="1" applyBorder="1" applyAlignment="1">
      <alignment horizontal="right" vertical="center"/>
    </xf>
    <xf numFmtId="4" fontId="8" fillId="2" borderId="20"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9" activePane="bottomLeft" state="frozen"/>
      <selection/>
      <selection pane="bottomLeft" activeCell="A38" sqref="A3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97" t="s">
        <v>0</v>
      </c>
    </row>
    <row r="2" ht="15.6" spans="6:6">
      <c r="F2" s="198" t="s">
        <v>1</v>
      </c>
    </row>
    <row r="3" ht="15.6" spans="1:6">
      <c r="A3" s="198" t="s">
        <v>2</v>
      </c>
      <c r="F3" s="198"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2" t="s">
        <v>13</v>
      </c>
      <c r="B7" s="200" t="s">
        <v>11</v>
      </c>
      <c r="C7" s="193">
        <v>215.85</v>
      </c>
      <c r="D7" s="202" t="s">
        <v>14</v>
      </c>
      <c r="E7" s="200" t="s">
        <v>15</v>
      </c>
      <c r="F7" s="193">
        <v>3.89</v>
      </c>
    </row>
    <row r="8" ht="19.5" customHeight="1" spans="1:6">
      <c r="A8" s="202" t="s">
        <v>16</v>
      </c>
      <c r="B8" s="200" t="s">
        <v>12</v>
      </c>
      <c r="C8" s="193">
        <v>0</v>
      </c>
      <c r="D8" s="202" t="s">
        <v>17</v>
      </c>
      <c r="E8" s="200" t="s">
        <v>18</v>
      </c>
      <c r="F8" s="193">
        <v>0</v>
      </c>
    </row>
    <row r="9" ht="19.5" customHeight="1" spans="1:6">
      <c r="A9" s="202" t="s">
        <v>19</v>
      </c>
      <c r="B9" s="200" t="s">
        <v>20</v>
      </c>
      <c r="C9" s="193">
        <v>0</v>
      </c>
      <c r="D9" s="202" t="s">
        <v>21</v>
      </c>
      <c r="E9" s="200" t="s">
        <v>22</v>
      </c>
      <c r="F9" s="193">
        <v>0</v>
      </c>
    </row>
    <row r="10" ht="19.5" customHeight="1" spans="1:6">
      <c r="A10" s="202" t="s">
        <v>23</v>
      </c>
      <c r="B10" s="200" t="s">
        <v>24</v>
      </c>
      <c r="C10" s="193">
        <v>0</v>
      </c>
      <c r="D10" s="202" t="s">
        <v>25</v>
      </c>
      <c r="E10" s="200" t="s">
        <v>26</v>
      </c>
      <c r="F10" s="193">
        <v>0</v>
      </c>
    </row>
    <row r="11" ht="19.5" customHeight="1" spans="1:6">
      <c r="A11" s="202" t="s">
        <v>27</v>
      </c>
      <c r="B11" s="200" t="s">
        <v>28</v>
      </c>
      <c r="C11" s="193">
        <v>0</v>
      </c>
      <c r="D11" s="202" t="s">
        <v>29</v>
      </c>
      <c r="E11" s="200" t="s">
        <v>30</v>
      </c>
      <c r="F11" s="193">
        <v>0</v>
      </c>
    </row>
    <row r="12" ht="19.5" customHeight="1" spans="1:6">
      <c r="A12" s="202" t="s">
        <v>31</v>
      </c>
      <c r="B12" s="200" t="s">
        <v>32</v>
      </c>
      <c r="C12" s="193">
        <v>0</v>
      </c>
      <c r="D12" s="202" t="s">
        <v>33</v>
      </c>
      <c r="E12" s="200" t="s">
        <v>34</v>
      </c>
      <c r="F12" s="193">
        <v>162.34</v>
      </c>
    </row>
    <row r="13" ht="19.5" customHeight="1" spans="1:6">
      <c r="A13" s="202" t="s">
        <v>35</v>
      </c>
      <c r="B13" s="200" t="s">
        <v>36</v>
      </c>
      <c r="C13" s="193">
        <v>0</v>
      </c>
      <c r="D13" s="202" t="s">
        <v>37</v>
      </c>
      <c r="E13" s="200" t="s">
        <v>38</v>
      </c>
      <c r="F13" s="193">
        <v>0</v>
      </c>
    </row>
    <row r="14" ht="19.5" customHeight="1" spans="1:6">
      <c r="A14" s="202" t="s">
        <v>39</v>
      </c>
      <c r="B14" s="200" t="s">
        <v>40</v>
      </c>
      <c r="C14" s="193">
        <v>6</v>
      </c>
      <c r="D14" s="202" t="s">
        <v>41</v>
      </c>
      <c r="E14" s="200" t="s">
        <v>42</v>
      </c>
      <c r="F14" s="193">
        <v>32.6</v>
      </c>
    </row>
    <row r="15" ht="19.5" customHeight="1" spans="1:6">
      <c r="A15" s="202"/>
      <c r="B15" s="200" t="s">
        <v>43</v>
      </c>
      <c r="C15" s="201"/>
      <c r="D15" s="202" t="s">
        <v>44</v>
      </c>
      <c r="E15" s="200" t="s">
        <v>45</v>
      </c>
      <c r="F15" s="193">
        <v>11.6</v>
      </c>
    </row>
    <row r="16" ht="19.5" customHeight="1" spans="1:6">
      <c r="A16" s="202"/>
      <c r="B16" s="200" t="s">
        <v>46</v>
      </c>
      <c r="C16" s="201"/>
      <c r="D16" s="202" t="s">
        <v>47</v>
      </c>
      <c r="E16" s="200" t="s">
        <v>48</v>
      </c>
      <c r="F16" s="193">
        <v>0</v>
      </c>
    </row>
    <row r="17" ht="19.5" customHeight="1" spans="1:6">
      <c r="A17" s="202"/>
      <c r="B17" s="200" t="s">
        <v>49</v>
      </c>
      <c r="C17" s="201"/>
      <c r="D17" s="202" t="s">
        <v>50</v>
      </c>
      <c r="E17" s="200" t="s">
        <v>51</v>
      </c>
      <c r="F17" s="193">
        <v>0</v>
      </c>
    </row>
    <row r="18" ht="19.5" customHeight="1" spans="1:6">
      <c r="A18" s="202"/>
      <c r="B18" s="200" t="s">
        <v>52</v>
      </c>
      <c r="C18" s="201"/>
      <c r="D18" s="202" t="s">
        <v>53</v>
      </c>
      <c r="E18" s="200" t="s">
        <v>54</v>
      </c>
      <c r="F18" s="193">
        <v>0</v>
      </c>
    </row>
    <row r="19" ht="19.5" customHeight="1" spans="1:6">
      <c r="A19" s="202"/>
      <c r="B19" s="200" t="s">
        <v>55</v>
      </c>
      <c r="C19" s="201"/>
      <c r="D19" s="202" t="s">
        <v>56</v>
      </c>
      <c r="E19" s="200" t="s">
        <v>57</v>
      </c>
      <c r="F19" s="193">
        <v>0</v>
      </c>
    </row>
    <row r="20" ht="19.5" customHeight="1" spans="1:6">
      <c r="A20" s="202"/>
      <c r="B20" s="200" t="s">
        <v>58</v>
      </c>
      <c r="C20" s="201"/>
      <c r="D20" s="202" t="s">
        <v>59</v>
      </c>
      <c r="E20" s="200" t="s">
        <v>60</v>
      </c>
      <c r="F20" s="193">
        <v>0</v>
      </c>
    </row>
    <row r="21" ht="19.5" customHeight="1" spans="1:6">
      <c r="A21" s="202"/>
      <c r="B21" s="200" t="s">
        <v>61</v>
      </c>
      <c r="C21" s="201"/>
      <c r="D21" s="202" t="s">
        <v>62</v>
      </c>
      <c r="E21" s="200" t="s">
        <v>63</v>
      </c>
      <c r="F21" s="193">
        <v>0</v>
      </c>
    </row>
    <row r="22" ht="19.5" customHeight="1" spans="1:6">
      <c r="A22" s="202"/>
      <c r="B22" s="200" t="s">
        <v>64</v>
      </c>
      <c r="C22" s="201"/>
      <c r="D22" s="202" t="s">
        <v>65</v>
      </c>
      <c r="E22" s="200" t="s">
        <v>66</v>
      </c>
      <c r="F22" s="193">
        <v>0</v>
      </c>
    </row>
    <row r="23" ht="19.5" customHeight="1" spans="1:6">
      <c r="A23" s="202"/>
      <c r="B23" s="200" t="s">
        <v>67</v>
      </c>
      <c r="C23" s="201"/>
      <c r="D23" s="202" t="s">
        <v>68</v>
      </c>
      <c r="E23" s="200" t="s">
        <v>69</v>
      </c>
      <c r="F23" s="193">
        <v>0</v>
      </c>
    </row>
    <row r="24" ht="19.5" customHeight="1" spans="1:6">
      <c r="A24" s="202"/>
      <c r="B24" s="200" t="s">
        <v>70</v>
      </c>
      <c r="C24" s="201"/>
      <c r="D24" s="202" t="s">
        <v>71</v>
      </c>
      <c r="E24" s="200" t="s">
        <v>72</v>
      </c>
      <c r="F24" s="193">
        <v>0</v>
      </c>
    </row>
    <row r="25" ht="19.5" customHeight="1" spans="1:6">
      <c r="A25" s="202"/>
      <c r="B25" s="200" t="s">
        <v>73</v>
      </c>
      <c r="C25" s="201"/>
      <c r="D25" s="202" t="s">
        <v>74</v>
      </c>
      <c r="E25" s="200" t="s">
        <v>75</v>
      </c>
      <c r="F25" s="193">
        <v>11.41</v>
      </c>
    </row>
    <row r="26" ht="19.5" customHeight="1" spans="1:6">
      <c r="A26" s="202"/>
      <c r="B26" s="200" t="s">
        <v>76</v>
      </c>
      <c r="C26" s="201"/>
      <c r="D26" s="202" t="s">
        <v>77</v>
      </c>
      <c r="E26" s="200" t="s">
        <v>78</v>
      </c>
      <c r="F26" s="193">
        <v>0</v>
      </c>
    </row>
    <row r="27" ht="19.5" customHeight="1" spans="1:6">
      <c r="A27" s="202"/>
      <c r="B27" s="200" t="s">
        <v>79</v>
      </c>
      <c r="C27" s="201"/>
      <c r="D27" s="202" t="s">
        <v>80</v>
      </c>
      <c r="E27" s="200" t="s">
        <v>81</v>
      </c>
      <c r="F27" s="193">
        <v>0</v>
      </c>
    </row>
    <row r="28" ht="19.5" customHeight="1" spans="1:6">
      <c r="A28" s="202"/>
      <c r="B28" s="200" t="s">
        <v>82</v>
      </c>
      <c r="C28" s="201"/>
      <c r="D28" s="202" t="s">
        <v>83</v>
      </c>
      <c r="E28" s="200" t="s">
        <v>84</v>
      </c>
      <c r="F28" s="193">
        <v>0</v>
      </c>
    </row>
    <row r="29" ht="19.5" customHeight="1" spans="1:6">
      <c r="A29" s="202"/>
      <c r="B29" s="200" t="s">
        <v>85</v>
      </c>
      <c r="C29" s="201"/>
      <c r="D29" s="202" t="s">
        <v>86</v>
      </c>
      <c r="E29" s="200" t="s">
        <v>87</v>
      </c>
      <c r="F29" s="193">
        <v>0</v>
      </c>
    </row>
    <row r="30" ht="19.5" customHeight="1" spans="1:6">
      <c r="A30" s="200"/>
      <c r="B30" s="200" t="s">
        <v>88</v>
      </c>
      <c r="C30" s="201"/>
      <c r="D30" s="202" t="s">
        <v>89</v>
      </c>
      <c r="E30" s="200" t="s">
        <v>90</v>
      </c>
      <c r="F30" s="193">
        <v>0</v>
      </c>
    </row>
    <row r="31" ht="19.5" customHeight="1" spans="1:6">
      <c r="A31" s="200"/>
      <c r="B31" s="200" t="s">
        <v>91</v>
      </c>
      <c r="C31" s="201"/>
      <c r="D31" s="202" t="s">
        <v>92</v>
      </c>
      <c r="E31" s="200" t="s">
        <v>93</v>
      </c>
      <c r="F31" s="193">
        <v>0</v>
      </c>
    </row>
    <row r="32" ht="19.5" customHeight="1" spans="1:6">
      <c r="A32" s="200"/>
      <c r="B32" s="200" t="s">
        <v>94</v>
      </c>
      <c r="C32" s="201"/>
      <c r="D32" s="202" t="s">
        <v>95</v>
      </c>
      <c r="E32" s="200" t="s">
        <v>96</v>
      </c>
      <c r="F32" s="193">
        <v>0</v>
      </c>
    </row>
    <row r="33" ht="19.5" customHeight="1" spans="1:6">
      <c r="A33" s="200" t="s">
        <v>97</v>
      </c>
      <c r="B33" s="200" t="s">
        <v>98</v>
      </c>
      <c r="C33" s="193">
        <v>221.85</v>
      </c>
      <c r="D33" s="200" t="s">
        <v>99</v>
      </c>
      <c r="E33" s="200" t="s">
        <v>100</v>
      </c>
      <c r="F33" s="193">
        <v>221.85</v>
      </c>
    </row>
    <row r="34" ht="19.5" customHeight="1" spans="1:6">
      <c r="A34" s="200" t="s">
        <v>101</v>
      </c>
      <c r="B34" s="200" t="s">
        <v>102</v>
      </c>
      <c r="C34" s="193">
        <v>0</v>
      </c>
      <c r="D34" s="202" t="s">
        <v>103</v>
      </c>
      <c r="E34" s="200" t="s">
        <v>104</v>
      </c>
      <c r="F34" s="193">
        <v>0</v>
      </c>
    </row>
    <row r="35" ht="19.5" customHeight="1" spans="1:6">
      <c r="A35" s="200" t="s">
        <v>105</v>
      </c>
      <c r="B35" s="200" t="s">
        <v>106</v>
      </c>
      <c r="C35" s="193">
        <v>0.04</v>
      </c>
      <c r="D35" s="202" t="s">
        <v>107</v>
      </c>
      <c r="E35" s="200" t="s">
        <v>108</v>
      </c>
      <c r="F35" s="193">
        <v>0.05</v>
      </c>
    </row>
    <row r="36" ht="19.5" customHeight="1" spans="1:6">
      <c r="A36" s="200" t="s">
        <v>109</v>
      </c>
      <c r="B36" s="200" t="s">
        <v>110</v>
      </c>
      <c r="C36" s="193">
        <v>221.9</v>
      </c>
      <c r="D36" s="200" t="s">
        <v>109</v>
      </c>
      <c r="E36" s="200" t="s">
        <v>111</v>
      </c>
      <c r="F36" s="193">
        <v>221.9</v>
      </c>
    </row>
    <row r="37" ht="19.5" customHeight="1" spans="1:6">
      <c r="A37" s="192" t="s">
        <v>112</v>
      </c>
      <c r="B37" s="192"/>
      <c r="C37" s="192"/>
      <c r="D37" s="192"/>
      <c r="E37" s="192"/>
      <c r="F37" s="192"/>
    </row>
    <row r="38" spans="1:1">
      <c r="A38" s="196" t="s">
        <v>113</v>
      </c>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E11" sqref="E11:E12"/>
    </sheetView>
  </sheetViews>
  <sheetFormatPr defaultColWidth="9" defaultRowHeight="14.4" outlineLevelCol="4"/>
  <cols>
    <col min="1" max="1" width="35.8796296296296" customWidth="1"/>
    <col min="2" max="2" width="6" customWidth="1"/>
    <col min="3" max="5" width="25" customWidth="1"/>
  </cols>
  <sheetData>
    <row r="1" ht="25.8" spans="3:3">
      <c r="C1" s="189" t="s">
        <v>450</v>
      </c>
    </row>
    <row r="2" spans="5:5">
      <c r="E2" s="190" t="s">
        <v>451</v>
      </c>
    </row>
    <row r="3" spans="1:5">
      <c r="A3" s="190" t="s">
        <v>2</v>
      </c>
      <c r="E3" s="190" t="s">
        <v>3</v>
      </c>
    </row>
    <row r="4" ht="15" customHeight="1" spans="1:5">
      <c r="A4" s="191" t="s">
        <v>452</v>
      </c>
      <c r="B4" s="191" t="s">
        <v>7</v>
      </c>
      <c r="C4" s="191" t="s">
        <v>453</v>
      </c>
      <c r="D4" s="191" t="s">
        <v>454</v>
      </c>
      <c r="E4" s="191" t="s">
        <v>455</v>
      </c>
    </row>
    <row r="5" ht="15" customHeight="1" spans="1:5">
      <c r="A5" s="191" t="s">
        <v>456</v>
      </c>
      <c r="B5" s="191"/>
      <c r="C5" s="191" t="s">
        <v>11</v>
      </c>
      <c r="D5" s="191" t="s">
        <v>12</v>
      </c>
      <c r="E5" s="191" t="s">
        <v>20</v>
      </c>
    </row>
    <row r="6" ht="15" customHeight="1" spans="1:5">
      <c r="A6" s="192" t="s">
        <v>457</v>
      </c>
      <c r="B6" s="191" t="s">
        <v>11</v>
      </c>
      <c r="C6" s="191" t="s">
        <v>458</v>
      </c>
      <c r="D6" s="191" t="s">
        <v>458</v>
      </c>
      <c r="E6" s="191" t="s">
        <v>458</v>
      </c>
    </row>
    <row r="7" ht="15" customHeight="1" spans="1:5">
      <c r="A7" s="192" t="s">
        <v>459</v>
      </c>
      <c r="B7" s="191" t="s">
        <v>12</v>
      </c>
      <c r="C7" s="193">
        <v>2.98</v>
      </c>
      <c r="D7" s="193">
        <v>1.05</v>
      </c>
      <c r="E7" s="193">
        <v>1.05</v>
      </c>
    </row>
    <row r="8" ht="15" customHeight="1" spans="1:5">
      <c r="A8" s="192" t="s">
        <v>460</v>
      </c>
      <c r="B8" s="191" t="s">
        <v>20</v>
      </c>
      <c r="C8" s="193">
        <v>0</v>
      </c>
      <c r="D8" s="193">
        <v>0</v>
      </c>
      <c r="E8" s="193">
        <v>0</v>
      </c>
    </row>
    <row r="9" ht="15" customHeight="1" spans="1:5">
      <c r="A9" s="192" t="s">
        <v>461</v>
      </c>
      <c r="B9" s="191" t="s">
        <v>24</v>
      </c>
      <c r="C9" s="193">
        <v>2.5</v>
      </c>
      <c r="D9" s="193">
        <v>0.96</v>
      </c>
      <c r="E9" s="193">
        <v>0.96</v>
      </c>
    </row>
    <row r="10" ht="15" customHeight="1" spans="1:5">
      <c r="A10" s="192" t="s">
        <v>462</v>
      </c>
      <c r="B10" s="191" t="s">
        <v>28</v>
      </c>
      <c r="C10" s="193">
        <v>0</v>
      </c>
      <c r="D10" s="193">
        <v>0</v>
      </c>
      <c r="E10" s="193">
        <v>0</v>
      </c>
    </row>
    <row r="11" ht="15" customHeight="1" spans="1:5">
      <c r="A11" s="192" t="s">
        <v>463</v>
      </c>
      <c r="B11" s="191" t="s">
        <v>32</v>
      </c>
      <c r="C11" s="193">
        <v>2.5</v>
      </c>
      <c r="D11" s="193">
        <v>0.96</v>
      </c>
      <c r="E11" s="193">
        <v>0.96</v>
      </c>
    </row>
    <row r="12" ht="15" customHeight="1" spans="1:5">
      <c r="A12" s="192" t="s">
        <v>464</v>
      </c>
      <c r="B12" s="191" t="s">
        <v>36</v>
      </c>
      <c r="C12" s="193">
        <v>0.48</v>
      </c>
      <c r="D12" s="193">
        <v>0.08</v>
      </c>
      <c r="E12" s="193">
        <v>0.09</v>
      </c>
    </row>
    <row r="13" ht="15" customHeight="1" spans="1:5">
      <c r="A13" s="192" t="s">
        <v>465</v>
      </c>
      <c r="B13" s="191" t="s">
        <v>40</v>
      </c>
      <c r="C13" s="191" t="s">
        <v>458</v>
      </c>
      <c r="D13" s="191" t="s">
        <v>458</v>
      </c>
      <c r="E13" s="193">
        <v>0.09</v>
      </c>
    </row>
    <row r="14" ht="15" customHeight="1" spans="1:5">
      <c r="A14" s="192" t="s">
        <v>466</v>
      </c>
      <c r="B14" s="191" t="s">
        <v>43</v>
      </c>
      <c r="C14" s="191" t="s">
        <v>458</v>
      </c>
      <c r="D14" s="191" t="s">
        <v>458</v>
      </c>
      <c r="E14" s="193">
        <v>0</v>
      </c>
    </row>
    <row r="15" ht="15" customHeight="1" spans="1:5">
      <c r="A15" s="192" t="s">
        <v>467</v>
      </c>
      <c r="B15" s="191" t="s">
        <v>46</v>
      </c>
      <c r="C15" s="191" t="s">
        <v>458</v>
      </c>
      <c r="D15" s="191" t="s">
        <v>458</v>
      </c>
      <c r="E15" s="193">
        <v>0</v>
      </c>
    </row>
    <row r="16" ht="15" customHeight="1" spans="1:5">
      <c r="A16" s="192" t="s">
        <v>468</v>
      </c>
      <c r="B16" s="191" t="s">
        <v>49</v>
      </c>
      <c r="C16" s="191" t="s">
        <v>458</v>
      </c>
      <c r="D16" s="191" t="s">
        <v>458</v>
      </c>
      <c r="E16" s="191" t="s">
        <v>458</v>
      </c>
    </row>
    <row r="17" ht="15" customHeight="1" spans="1:5">
      <c r="A17" s="192" t="s">
        <v>469</v>
      </c>
      <c r="B17" s="191" t="s">
        <v>52</v>
      </c>
      <c r="C17" s="191" t="s">
        <v>458</v>
      </c>
      <c r="D17" s="191" t="s">
        <v>458</v>
      </c>
      <c r="E17" s="193">
        <v>0</v>
      </c>
    </row>
    <row r="18" ht="15" customHeight="1" spans="1:5">
      <c r="A18" s="192" t="s">
        <v>470</v>
      </c>
      <c r="B18" s="191" t="s">
        <v>55</v>
      </c>
      <c r="C18" s="191" t="s">
        <v>458</v>
      </c>
      <c r="D18" s="191" t="s">
        <v>458</v>
      </c>
      <c r="E18" s="193">
        <v>0</v>
      </c>
    </row>
    <row r="19" ht="15" customHeight="1" spans="1:5">
      <c r="A19" s="192" t="s">
        <v>471</v>
      </c>
      <c r="B19" s="191" t="s">
        <v>58</v>
      </c>
      <c r="C19" s="191" t="s">
        <v>458</v>
      </c>
      <c r="D19" s="191" t="s">
        <v>458</v>
      </c>
      <c r="E19" s="193">
        <v>0</v>
      </c>
    </row>
    <row r="20" ht="15" customHeight="1" spans="1:5">
      <c r="A20" s="192" t="s">
        <v>472</v>
      </c>
      <c r="B20" s="191" t="s">
        <v>61</v>
      </c>
      <c r="C20" s="191" t="s">
        <v>458</v>
      </c>
      <c r="D20" s="191" t="s">
        <v>458</v>
      </c>
      <c r="E20" s="193">
        <v>1</v>
      </c>
    </row>
    <row r="21" ht="15" customHeight="1" spans="1:5">
      <c r="A21" s="192" t="s">
        <v>473</v>
      </c>
      <c r="B21" s="191" t="s">
        <v>64</v>
      </c>
      <c r="C21" s="191" t="s">
        <v>458</v>
      </c>
      <c r="D21" s="191" t="s">
        <v>458</v>
      </c>
      <c r="E21" s="193">
        <v>2</v>
      </c>
    </row>
    <row r="22" ht="15" customHeight="1" spans="1:5">
      <c r="A22" s="192" t="s">
        <v>474</v>
      </c>
      <c r="B22" s="191" t="s">
        <v>67</v>
      </c>
      <c r="C22" s="191" t="s">
        <v>458</v>
      </c>
      <c r="D22" s="191" t="s">
        <v>458</v>
      </c>
      <c r="E22" s="193">
        <v>0</v>
      </c>
    </row>
    <row r="23" ht="15" customHeight="1" spans="1:5">
      <c r="A23" s="192" t="s">
        <v>475</v>
      </c>
      <c r="B23" s="191" t="s">
        <v>70</v>
      </c>
      <c r="C23" s="191" t="s">
        <v>458</v>
      </c>
      <c r="D23" s="191" t="s">
        <v>458</v>
      </c>
      <c r="E23" s="193">
        <v>15</v>
      </c>
    </row>
    <row r="24" ht="15" customHeight="1" spans="1:5">
      <c r="A24" s="192" t="s">
        <v>476</v>
      </c>
      <c r="B24" s="191" t="s">
        <v>73</v>
      </c>
      <c r="C24" s="191" t="s">
        <v>458</v>
      </c>
      <c r="D24" s="191" t="s">
        <v>458</v>
      </c>
      <c r="E24" s="193">
        <v>0</v>
      </c>
    </row>
    <row r="25" ht="15" customHeight="1" spans="1:5">
      <c r="A25" s="192" t="s">
        <v>477</v>
      </c>
      <c r="B25" s="191" t="s">
        <v>76</v>
      </c>
      <c r="C25" s="191" t="s">
        <v>458</v>
      </c>
      <c r="D25" s="191" t="s">
        <v>458</v>
      </c>
      <c r="E25" s="193">
        <v>0</v>
      </c>
    </row>
    <row r="26" ht="15" customHeight="1" spans="1:5">
      <c r="A26" s="192" t="s">
        <v>478</v>
      </c>
      <c r="B26" s="191" t="s">
        <v>79</v>
      </c>
      <c r="C26" s="191" t="s">
        <v>458</v>
      </c>
      <c r="D26" s="191" t="s">
        <v>458</v>
      </c>
      <c r="E26" s="193">
        <v>0</v>
      </c>
    </row>
    <row r="27" ht="15" customHeight="1" spans="1:5">
      <c r="A27" s="192" t="s">
        <v>479</v>
      </c>
      <c r="B27" s="191" t="s">
        <v>82</v>
      </c>
      <c r="C27" s="191" t="s">
        <v>458</v>
      </c>
      <c r="D27" s="191" t="s">
        <v>458</v>
      </c>
      <c r="E27" s="193">
        <v>10.42</v>
      </c>
    </row>
    <row r="28" ht="15" customHeight="1" spans="1:5">
      <c r="A28" s="192" t="s">
        <v>480</v>
      </c>
      <c r="B28" s="191" t="s">
        <v>85</v>
      </c>
      <c r="C28" s="191" t="s">
        <v>458</v>
      </c>
      <c r="D28" s="191" t="s">
        <v>458</v>
      </c>
      <c r="E28" s="193">
        <v>0</v>
      </c>
    </row>
    <row r="29" ht="15" customHeight="1" spans="1:5">
      <c r="A29" s="192" t="s">
        <v>481</v>
      </c>
      <c r="B29" s="191" t="s">
        <v>88</v>
      </c>
      <c r="C29" s="191" t="s">
        <v>458</v>
      </c>
      <c r="D29" s="191" t="s">
        <v>458</v>
      </c>
      <c r="E29" s="193">
        <v>10.42</v>
      </c>
    </row>
    <row r="30" ht="41.25" customHeight="1" spans="1:5">
      <c r="A30" s="194" t="s">
        <v>482</v>
      </c>
      <c r="B30" s="194"/>
      <c r="C30" s="194"/>
      <c r="D30" s="194"/>
      <c r="E30" s="194"/>
    </row>
    <row r="31" ht="15" customHeight="1" spans="1:5">
      <c r="A31" s="192" t="s">
        <v>483</v>
      </c>
      <c r="B31" s="192"/>
      <c r="C31" s="192"/>
      <c r="D31" s="192"/>
      <c r="E31" s="192"/>
    </row>
    <row r="32" spans="1:1">
      <c r="A32" s="196" t="s">
        <v>113</v>
      </c>
    </row>
    <row r="33" spans="3:3">
      <c r="C33" s="195"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3" sqref="E1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89" t="s">
        <v>485</v>
      </c>
    </row>
    <row r="2" spans="5:5">
      <c r="E2" s="190" t="s">
        <v>486</v>
      </c>
    </row>
    <row r="3" spans="1:5">
      <c r="A3" s="190" t="s">
        <v>2</v>
      </c>
      <c r="E3" s="190" t="s">
        <v>3</v>
      </c>
    </row>
    <row r="4" ht="15" customHeight="1" spans="1:5">
      <c r="A4" s="191" t="s">
        <v>452</v>
      </c>
      <c r="B4" s="191" t="s">
        <v>7</v>
      </c>
      <c r="C4" s="191" t="s">
        <v>453</v>
      </c>
      <c r="D4" s="191" t="s">
        <v>454</v>
      </c>
      <c r="E4" s="191" t="s">
        <v>455</v>
      </c>
    </row>
    <row r="5" ht="15" customHeight="1" spans="1:5">
      <c r="A5" s="191" t="s">
        <v>456</v>
      </c>
      <c r="B5" s="191"/>
      <c r="C5" s="191" t="s">
        <v>11</v>
      </c>
      <c r="D5" s="191" t="s">
        <v>12</v>
      </c>
      <c r="E5" s="191" t="s">
        <v>20</v>
      </c>
    </row>
    <row r="6" ht="15" customHeight="1" spans="1:5">
      <c r="A6" s="192" t="s">
        <v>487</v>
      </c>
      <c r="B6" s="191" t="s">
        <v>11</v>
      </c>
      <c r="C6" s="191" t="s">
        <v>458</v>
      </c>
      <c r="D6" s="191" t="s">
        <v>458</v>
      </c>
      <c r="E6" s="191" t="s">
        <v>458</v>
      </c>
    </row>
    <row r="7" ht="15" customHeight="1" spans="1:5">
      <c r="A7" s="192" t="s">
        <v>459</v>
      </c>
      <c r="B7" s="191" t="s">
        <v>12</v>
      </c>
      <c r="C7" s="193">
        <v>2.98</v>
      </c>
      <c r="D7" s="193">
        <v>1.05</v>
      </c>
      <c r="E7" s="193">
        <v>1.05</v>
      </c>
    </row>
    <row r="8" ht="15" customHeight="1" spans="1:5">
      <c r="A8" s="192" t="s">
        <v>460</v>
      </c>
      <c r="B8" s="191" t="s">
        <v>20</v>
      </c>
      <c r="C8" s="193">
        <v>0</v>
      </c>
      <c r="D8" s="193">
        <v>0</v>
      </c>
      <c r="E8" s="193">
        <v>0</v>
      </c>
    </row>
    <row r="9" ht="15" customHeight="1" spans="1:5">
      <c r="A9" s="192" t="s">
        <v>461</v>
      </c>
      <c r="B9" s="191" t="s">
        <v>24</v>
      </c>
      <c r="C9" s="193">
        <v>2.5</v>
      </c>
      <c r="D9" s="193">
        <v>0.96</v>
      </c>
      <c r="E9" s="193">
        <v>0.96</v>
      </c>
    </row>
    <row r="10" ht="15" customHeight="1" spans="1:5">
      <c r="A10" s="192" t="s">
        <v>462</v>
      </c>
      <c r="B10" s="191" t="s">
        <v>28</v>
      </c>
      <c r="C10" s="193">
        <v>0</v>
      </c>
      <c r="D10" s="193">
        <v>0</v>
      </c>
      <c r="E10" s="193">
        <v>0</v>
      </c>
    </row>
    <row r="11" ht="15" customHeight="1" spans="1:5">
      <c r="A11" s="192" t="s">
        <v>463</v>
      </c>
      <c r="B11" s="191" t="s">
        <v>32</v>
      </c>
      <c r="C11" s="193">
        <v>2.5</v>
      </c>
      <c r="D11" s="193">
        <v>0.96</v>
      </c>
      <c r="E11" s="193">
        <v>0.96</v>
      </c>
    </row>
    <row r="12" ht="15" customHeight="1" spans="1:5">
      <c r="A12" s="192" t="s">
        <v>464</v>
      </c>
      <c r="B12" s="191" t="s">
        <v>36</v>
      </c>
      <c r="C12" s="193">
        <v>0.48</v>
      </c>
      <c r="D12" s="193">
        <v>0.08</v>
      </c>
      <c r="E12" s="193">
        <v>0.09</v>
      </c>
    </row>
    <row r="13" ht="15" customHeight="1" spans="1:5">
      <c r="A13" s="192" t="s">
        <v>465</v>
      </c>
      <c r="B13" s="191" t="s">
        <v>40</v>
      </c>
      <c r="C13" s="191" t="s">
        <v>458</v>
      </c>
      <c r="D13" s="191" t="s">
        <v>458</v>
      </c>
      <c r="E13" s="193">
        <v>0.09</v>
      </c>
    </row>
    <row r="14" ht="15" customHeight="1" spans="1:5">
      <c r="A14" s="192" t="s">
        <v>466</v>
      </c>
      <c r="B14" s="191" t="s">
        <v>43</v>
      </c>
      <c r="C14" s="191" t="s">
        <v>458</v>
      </c>
      <c r="D14" s="191" t="s">
        <v>458</v>
      </c>
      <c r="E14" s="193">
        <v>0</v>
      </c>
    </row>
    <row r="15" ht="15" customHeight="1" spans="1:5">
      <c r="A15" s="192" t="s">
        <v>467</v>
      </c>
      <c r="B15" s="191" t="s">
        <v>46</v>
      </c>
      <c r="C15" s="191" t="s">
        <v>458</v>
      </c>
      <c r="D15" s="191" t="s">
        <v>458</v>
      </c>
      <c r="E15" s="193">
        <v>0</v>
      </c>
    </row>
    <row r="16" ht="15" customHeight="1" spans="1:5">
      <c r="A16" s="192" t="s">
        <v>468</v>
      </c>
      <c r="B16" s="191" t="s">
        <v>49</v>
      </c>
      <c r="C16" s="191" t="s">
        <v>458</v>
      </c>
      <c r="D16" s="191" t="s">
        <v>458</v>
      </c>
      <c r="E16" s="191" t="s">
        <v>458</v>
      </c>
    </row>
    <row r="17" ht="15" customHeight="1" spans="1:5">
      <c r="A17" s="192" t="s">
        <v>469</v>
      </c>
      <c r="B17" s="191" t="s">
        <v>52</v>
      </c>
      <c r="C17" s="191" t="s">
        <v>458</v>
      </c>
      <c r="D17" s="191" t="s">
        <v>458</v>
      </c>
      <c r="E17" s="193">
        <v>0</v>
      </c>
    </row>
    <row r="18" ht="15" customHeight="1" spans="1:5">
      <c r="A18" s="192" t="s">
        <v>470</v>
      </c>
      <c r="B18" s="191" t="s">
        <v>55</v>
      </c>
      <c r="C18" s="191" t="s">
        <v>458</v>
      </c>
      <c r="D18" s="191" t="s">
        <v>458</v>
      </c>
      <c r="E18" s="193">
        <v>0</v>
      </c>
    </row>
    <row r="19" ht="15" customHeight="1" spans="1:5">
      <c r="A19" s="192" t="s">
        <v>471</v>
      </c>
      <c r="B19" s="191" t="s">
        <v>58</v>
      </c>
      <c r="C19" s="191" t="s">
        <v>458</v>
      </c>
      <c r="D19" s="191" t="s">
        <v>458</v>
      </c>
      <c r="E19" s="193">
        <v>0</v>
      </c>
    </row>
    <row r="20" ht="15" customHeight="1" spans="1:5">
      <c r="A20" s="192" t="s">
        <v>472</v>
      </c>
      <c r="B20" s="191" t="s">
        <v>61</v>
      </c>
      <c r="C20" s="191" t="s">
        <v>458</v>
      </c>
      <c r="D20" s="191" t="s">
        <v>458</v>
      </c>
      <c r="E20" s="193">
        <v>1</v>
      </c>
    </row>
    <row r="21" ht="15" customHeight="1" spans="1:5">
      <c r="A21" s="192" t="s">
        <v>473</v>
      </c>
      <c r="B21" s="191" t="s">
        <v>64</v>
      </c>
      <c r="C21" s="191" t="s">
        <v>458</v>
      </c>
      <c r="D21" s="191" t="s">
        <v>458</v>
      </c>
      <c r="E21" s="193">
        <v>2</v>
      </c>
    </row>
    <row r="22" ht="15" customHeight="1" spans="1:5">
      <c r="A22" s="192" t="s">
        <v>474</v>
      </c>
      <c r="B22" s="191" t="s">
        <v>67</v>
      </c>
      <c r="C22" s="191" t="s">
        <v>458</v>
      </c>
      <c r="D22" s="191" t="s">
        <v>458</v>
      </c>
      <c r="E22" s="193">
        <v>0</v>
      </c>
    </row>
    <row r="23" ht="15" customHeight="1" spans="1:5">
      <c r="A23" s="192" t="s">
        <v>475</v>
      </c>
      <c r="B23" s="191" t="s">
        <v>70</v>
      </c>
      <c r="C23" s="191" t="s">
        <v>458</v>
      </c>
      <c r="D23" s="191" t="s">
        <v>458</v>
      </c>
      <c r="E23" s="193">
        <v>15</v>
      </c>
    </row>
    <row r="24" ht="15" customHeight="1" spans="1:5">
      <c r="A24" s="192" t="s">
        <v>476</v>
      </c>
      <c r="B24" s="191" t="s">
        <v>73</v>
      </c>
      <c r="C24" s="191" t="s">
        <v>458</v>
      </c>
      <c r="D24" s="191" t="s">
        <v>458</v>
      </c>
      <c r="E24" s="193">
        <v>0</v>
      </c>
    </row>
    <row r="25" ht="15" customHeight="1" spans="1:5">
      <c r="A25" s="192" t="s">
        <v>477</v>
      </c>
      <c r="B25" s="191" t="s">
        <v>76</v>
      </c>
      <c r="C25" s="191" t="s">
        <v>458</v>
      </c>
      <c r="D25" s="191" t="s">
        <v>458</v>
      </c>
      <c r="E25" s="193">
        <v>0</v>
      </c>
    </row>
    <row r="26" ht="15" customHeight="1" spans="1:5">
      <c r="A26" s="192" t="s">
        <v>478</v>
      </c>
      <c r="B26" s="191" t="s">
        <v>79</v>
      </c>
      <c r="C26" s="191" t="s">
        <v>458</v>
      </c>
      <c r="D26" s="191" t="s">
        <v>458</v>
      </c>
      <c r="E26" s="193">
        <v>0</v>
      </c>
    </row>
    <row r="27" ht="41.25" customHeight="1" spans="1:5">
      <c r="A27" s="194" t="s">
        <v>488</v>
      </c>
      <c r="B27" s="194"/>
      <c r="C27" s="194"/>
      <c r="D27" s="194"/>
      <c r="E27" s="194"/>
    </row>
    <row r="29" spans="3:3">
      <c r="C29" s="195"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zoomScale="85" zoomScaleNormal="85" workbookViewId="0">
      <selection activeCell="F13" sqref="F13"/>
    </sheetView>
  </sheetViews>
  <sheetFormatPr defaultColWidth="9" defaultRowHeight="15.6"/>
  <cols>
    <col min="1" max="1" width="6.25" style="154" customWidth="1"/>
    <col min="2" max="2" width="5.12962962962963" style="154" customWidth="1"/>
    <col min="3" max="3" width="10.25" style="154" customWidth="1"/>
    <col min="4" max="4" width="10.8796296296296" style="154" customWidth="1"/>
    <col min="5" max="5" width="11.75" style="154" customWidth="1"/>
    <col min="6" max="6" width="10.25" style="154" customWidth="1"/>
    <col min="7" max="7" width="10.75" style="154" customWidth="1"/>
    <col min="8" max="8" width="10.8796296296296" style="154" customWidth="1"/>
    <col min="9" max="9" width="7.87962962962963" style="154" customWidth="1"/>
    <col min="10" max="10" width="12.25" style="155" customWidth="1"/>
    <col min="11" max="12" width="13.75" style="154" customWidth="1"/>
    <col min="13" max="16384" width="9" style="154"/>
  </cols>
  <sheetData>
    <row r="1" s="152" customFormat="1" ht="36" customHeight="1" spans="1:21">
      <c r="A1" s="156" t="s">
        <v>489</v>
      </c>
      <c r="B1" s="156"/>
      <c r="C1" s="156"/>
      <c r="D1" s="156"/>
      <c r="E1" s="156"/>
      <c r="F1" s="156"/>
      <c r="G1" s="156"/>
      <c r="H1" s="156"/>
      <c r="I1" s="156"/>
      <c r="J1" s="156"/>
      <c r="K1" s="156"/>
      <c r="L1" s="156"/>
      <c r="M1" s="156"/>
      <c r="N1" s="156"/>
      <c r="O1" s="156"/>
      <c r="P1" s="156"/>
      <c r="Q1" s="156"/>
      <c r="R1" s="156"/>
      <c r="S1" s="156"/>
      <c r="T1" s="156"/>
      <c r="U1" s="156"/>
    </row>
    <row r="2" s="152" customFormat="1" ht="36" customHeight="1" spans="1:21">
      <c r="A2" s="156"/>
      <c r="B2" s="156"/>
      <c r="C2" s="156"/>
      <c r="D2" s="156"/>
      <c r="E2" s="156"/>
      <c r="F2" s="156"/>
      <c r="G2" s="156"/>
      <c r="H2" s="156"/>
      <c r="I2" s="156"/>
      <c r="J2" s="172"/>
      <c r="K2" s="156"/>
      <c r="L2" s="156"/>
      <c r="M2" s="156"/>
      <c r="N2" s="156"/>
      <c r="O2" s="156"/>
      <c r="P2" s="156"/>
      <c r="Q2" s="156"/>
      <c r="T2" s="153" t="s">
        <v>490</v>
      </c>
      <c r="U2" s="153"/>
    </row>
    <row r="3" s="152" customFormat="1" ht="18" customHeight="1" spans="1:21">
      <c r="A3" s="157" t="s">
        <v>491</v>
      </c>
      <c r="B3" s="158" t="s">
        <v>492</v>
      </c>
      <c r="C3" s="159"/>
      <c r="D3" s="159"/>
      <c r="E3" s="159"/>
      <c r="F3" s="159"/>
      <c r="G3" s="159"/>
      <c r="H3" s="159"/>
      <c r="I3" s="159"/>
      <c r="J3" s="173"/>
      <c r="Q3" s="183"/>
      <c r="T3" s="153" t="s">
        <v>3</v>
      </c>
      <c r="U3" s="153"/>
    </row>
    <row r="4" s="152" customFormat="1" ht="24" customHeight="1" spans="1:21">
      <c r="A4" s="160" t="s">
        <v>6</v>
      </c>
      <c r="B4" s="160" t="s">
        <v>7</v>
      </c>
      <c r="C4" s="161" t="s">
        <v>493</v>
      </c>
      <c r="D4" s="162" t="s">
        <v>494</v>
      </c>
      <c r="E4" s="160" t="s">
        <v>495</v>
      </c>
      <c r="F4" s="163" t="s">
        <v>496</v>
      </c>
      <c r="G4" s="164"/>
      <c r="H4" s="164"/>
      <c r="I4" s="164"/>
      <c r="J4" s="164"/>
      <c r="K4" s="164"/>
      <c r="L4" s="164"/>
      <c r="M4" s="164"/>
      <c r="N4" s="174"/>
      <c r="O4" s="175"/>
      <c r="P4" s="176" t="s">
        <v>497</v>
      </c>
      <c r="Q4" s="160" t="s">
        <v>498</v>
      </c>
      <c r="R4" s="161" t="s">
        <v>499</v>
      </c>
      <c r="S4" s="184"/>
      <c r="T4" s="185" t="s">
        <v>500</v>
      </c>
      <c r="U4" s="184"/>
    </row>
    <row r="5" s="152" customFormat="1" ht="36" customHeight="1" spans="1:21">
      <c r="A5" s="160"/>
      <c r="B5" s="160"/>
      <c r="C5" s="165"/>
      <c r="D5" s="162"/>
      <c r="E5" s="160"/>
      <c r="F5" s="166" t="s">
        <v>124</v>
      </c>
      <c r="G5" s="166"/>
      <c r="H5" s="166" t="s">
        <v>501</v>
      </c>
      <c r="I5" s="166"/>
      <c r="J5" s="177" t="s">
        <v>502</v>
      </c>
      <c r="K5" s="178"/>
      <c r="L5" s="179" t="s">
        <v>503</v>
      </c>
      <c r="M5" s="179"/>
      <c r="N5" s="180" t="s">
        <v>504</v>
      </c>
      <c r="O5" s="180"/>
      <c r="P5" s="176"/>
      <c r="Q5" s="160"/>
      <c r="R5" s="167"/>
      <c r="S5" s="186"/>
      <c r="T5" s="187"/>
      <c r="U5" s="186"/>
    </row>
    <row r="6" s="152" customFormat="1" ht="24" customHeight="1" spans="1:21">
      <c r="A6" s="160"/>
      <c r="B6" s="160"/>
      <c r="C6" s="167"/>
      <c r="D6" s="162"/>
      <c r="E6" s="160"/>
      <c r="F6" s="166" t="s">
        <v>505</v>
      </c>
      <c r="G6" s="168" t="s">
        <v>506</v>
      </c>
      <c r="H6" s="166" t="s">
        <v>505</v>
      </c>
      <c r="I6" s="168" t="s">
        <v>506</v>
      </c>
      <c r="J6" s="166" t="s">
        <v>505</v>
      </c>
      <c r="K6" s="168" t="s">
        <v>506</v>
      </c>
      <c r="L6" s="166" t="s">
        <v>505</v>
      </c>
      <c r="M6" s="168" t="s">
        <v>506</v>
      </c>
      <c r="N6" s="166" t="s">
        <v>505</v>
      </c>
      <c r="O6" s="168" t="s">
        <v>506</v>
      </c>
      <c r="P6" s="176"/>
      <c r="Q6" s="160"/>
      <c r="R6" s="166" t="s">
        <v>505</v>
      </c>
      <c r="S6" s="188" t="s">
        <v>506</v>
      </c>
      <c r="T6" s="166" t="s">
        <v>505</v>
      </c>
      <c r="U6" s="168" t="s">
        <v>506</v>
      </c>
    </row>
    <row r="7" s="153" customFormat="1" ht="24" customHeight="1" spans="1:21">
      <c r="A7" s="160" t="s">
        <v>10</v>
      </c>
      <c r="B7" s="160"/>
      <c r="C7" s="160">
        <v>1</v>
      </c>
      <c r="D7" s="168" t="s">
        <v>12</v>
      </c>
      <c r="E7" s="160">
        <v>3</v>
      </c>
      <c r="F7" s="160">
        <v>4</v>
      </c>
      <c r="G7" s="168" t="s">
        <v>28</v>
      </c>
      <c r="H7" s="160">
        <v>6</v>
      </c>
      <c r="I7" s="160">
        <v>7</v>
      </c>
      <c r="J7" s="168" t="s">
        <v>40</v>
      </c>
      <c r="K7" s="160">
        <v>9</v>
      </c>
      <c r="L7" s="160">
        <v>10</v>
      </c>
      <c r="M7" s="168" t="s">
        <v>49</v>
      </c>
      <c r="N7" s="160">
        <v>12</v>
      </c>
      <c r="O7" s="160">
        <v>13</v>
      </c>
      <c r="P7" s="168" t="s">
        <v>58</v>
      </c>
      <c r="Q7" s="160">
        <v>15</v>
      </c>
      <c r="R7" s="160">
        <v>16</v>
      </c>
      <c r="S7" s="168" t="s">
        <v>67</v>
      </c>
      <c r="T7" s="160">
        <v>18</v>
      </c>
      <c r="U7" s="160">
        <v>19</v>
      </c>
    </row>
    <row r="8" s="152" customFormat="1" ht="24" customHeight="1" spans="1:21">
      <c r="A8" s="169" t="s">
        <v>129</v>
      </c>
      <c r="B8" s="160">
        <v>1</v>
      </c>
      <c r="C8" s="170">
        <f>E8+G8+P8+Q8+S8+U8</f>
        <v>2.93</v>
      </c>
      <c r="D8" s="170">
        <f>E8+F8+P8+Q8+R8+T8</f>
        <v>37.03</v>
      </c>
      <c r="E8" s="170">
        <v>0.23</v>
      </c>
      <c r="F8" s="170">
        <f>H8+J8+L8+N8</f>
        <v>36.8</v>
      </c>
      <c r="G8" s="170">
        <f>I8+K8+M8+O8</f>
        <v>2.7</v>
      </c>
      <c r="H8" s="170"/>
      <c r="I8" s="170"/>
      <c r="J8" s="170">
        <v>23</v>
      </c>
      <c r="K8" s="170">
        <v>0</v>
      </c>
      <c r="L8" s="170"/>
      <c r="M8" s="170"/>
      <c r="N8" s="181">
        <v>13.8</v>
      </c>
      <c r="O8" s="182">
        <v>2.7</v>
      </c>
      <c r="P8" s="182"/>
      <c r="Q8" s="182"/>
      <c r="R8" s="182"/>
      <c r="S8" s="182"/>
      <c r="T8" s="182"/>
      <c r="U8" s="182"/>
    </row>
    <row r="9" s="152" customFormat="1" ht="49" customHeight="1" spans="1:17">
      <c r="A9" s="171" t="s">
        <v>507</v>
      </c>
      <c r="B9" s="171"/>
      <c r="C9" s="171"/>
      <c r="D9" s="171"/>
      <c r="E9" s="171"/>
      <c r="F9" s="171"/>
      <c r="G9" s="171"/>
      <c r="H9" s="171"/>
      <c r="I9" s="171"/>
      <c r="J9" s="171"/>
      <c r="K9" s="171"/>
      <c r="L9" s="171"/>
      <c r="M9" s="171"/>
      <c r="N9" s="171"/>
      <c r="O9" s="171"/>
      <c r="P9" s="171"/>
      <c r="Q9" s="171"/>
    </row>
    <row r="10" s="152" customFormat="1" ht="18" customHeight="1" spans="1:17">
      <c r="A10" s="159"/>
      <c r="B10" s="159"/>
      <c r="C10" s="159"/>
      <c r="D10" s="159"/>
      <c r="E10" s="159"/>
      <c r="F10" s="159"/>
      <c r="G10" s="159"/>
      <c r="H10" s="159"/>
      <c r="I10" s="159"/>
      <c r="J10" s="173"/>
      <c r="Q10" s="183"/>
    </row>
    <row r="11" s="152" customFormat="1" ht="18" customHeight="1" spans="1:17">
      <c r="A11" s="159"/>
      <c r="B11" s="159"/>
      <c r="C11" s="159"/>
      <c r="D11" s="159"/>
      <c r="E11" s="159"/>
      <c r="F11" s="159"/>
      <c r="G11" s="159"/>
      <c r="H11" s="159"/>
      <c r="I11" s="159"/>
      <c r="J11" s="173"/>
      <c r="Q11" s="183"/>
    </row>
    <row r="12" s="154" customFormat="1" ht="26.25" customHeight="1" spans="10:10">
      <c r="J12" s="155"/>
    </row>
    <row r="13" s="154" customFormat="1" ht="26.25" customHeight="1" spans="10:10">
      <c r="J13" s="155"/>
    </row>
    <row r="14" s="154" customFormat="1" ht="26.25" customHeight="1" spans="10:10">
      <c r="J14" s="155"/>
    </row>
    <row r="15" s="154" customFormat="1" ht="26.25" customHeight="1" spans="10:10">
      <c r="J15" s="155"/>
    </row>
    <row r="16" s="154" customFormat="1" ht="26.25" customHeight="1" spans="10:10">
      <c r="J16" s="155"/>
    </row>
    <row r="17" s="154" customFormat="1" ht="26.25" customHeight="1" spans="10:10">
      <c r="J17" s="155"/>
    </row>
    <row r="18" s="154" customFormat="1" ht="26.25" customHeight="1" spans="10:10">
      <c r="J18" s="155"/>
    </row>
    <row r="19" s="154" customFormat="1" ht="26.25" customHeight="1" spans="10:10">
      <c r="J19" s="155"/>
    </row>
    <row r="20" s="154" customFormat="1" ht="26.25" customHeight="1" spans="10:10">
      <c r="J20" s="155"/>
    </row>
    <row r="21" s="154" customFormat="1" ht="26.25" customHeight="1" spans="10:10">
      <c r="J21" s="155"/>
    </row>
    <row r="22" s="154" customFormat="1" ht="26.25" customHeight="1" spans="10:10">
      <c r="J22" s="155"/>
    </row>
    <row r="23" s="154" customFormat="1" ht="26.25" customHeight="1" spans="10:10">
      <c r="J23" s="155"/>
    </row>
    <row r="24" s="154" customFormat="1" ht="26.25" customHeight="1" spans="10:10">
      <c r="J24" s="155"/>
    </row>
    <row r="25" s="154" customFormat="1" ht="26.25" customHeight="1" spans="10:10">
      <c r="J25" s="155"/>
    </row>
    <row r="26" s="154" customFormat="1" ht="26.25" customHeight="1" spans="10:10">
      <c r="J26" s="155"/>
    </row>
    <row r="27" s="154" customFormat="1" ht="26.25" customHeight="1" spans="10:10">
      <c r="J27" s="155"/>
    </row>
    <row r="28" s="154" customFormat="1" ht="26.25" customHeight="1" spans="10:10">
      <c r="J28" s="155"/>
    </row>
    <row r="29" s="154" customFormat="1" ht="26.25" customHeight="1" spans="10:10">
      <c r="J29" s="155"/>
    </row>
    <row r="30" s="154" customFormat="1" ht="26.25" customHeight="1" spans="10:10">
      <c r="J30" s="155"/>
    </row>
    <row r="31" s="154" customFormat="1" ht="26.25" customHeight="1" spans="10:10">
      <c r="J31" s="155"/>
    </row>
    <row r="32" s="154" customFormat="1" ht="26.25" customHeight="1" spans="10:10">
      <c r="J32" s="155"/>
    </row>
    <row r="33" s="154" customFormat="1" ht="26.25" customHeight="1" spans="10:10">
      <c r="J33" s="155"/>
    </row>
    <row r="34" s="154" customFormat="1" ht="26.25" customHeight="1" spans="10:10">
      <c r="J34" s="155"/>
    </row>
    <row r="35" s="154" customFormat="1" ht="26.25" customHeight="1" spans="10:10">
      <c r="J35" s="155"/>
    </row>
    <row r="36" s="154" customFormat="1" ht="26.25" customHeight="1" spans="10:10">
      <c r="J36" s="155"/>
    </row>
    <row r="37" s="154" customFormat="1" ht="26.25" customHeight="1" spans="10:10">
      <c r="J37" s="155"/>
    </row>
    <row r="38" s="154" customFormat="1" ht="26.25" customHeight="1" spans="10:10">
      <c r="J38" s="155"/>
    </row>
    <row r="39" s="154" customFormat="1" ht="26.25" customHeight="1" spans="10:10">
      <c r="J39" s="155"/>
    </row>
    <row r="40" s="154" customFormat="1" ht="26.25" customHeight="1" spans="10:10">
      <c r="J40" s="155"/>
    </row>
    <row r="41" s="154" customFormat="1" ht="26.25" customHeight="1" spans="10:10">
      <c r="J41" s="155"/>
    </row>
    <row r="42" s="154" customFormat="1" ht="26.25" customHeight="1" spans="10:10">
      <c r="J42" s="155"/>
    </row>
    <row r="43" s="154" customFormat="1" ht="26.25" customHeight="1" spans="10:10">
      <c r="J43" s="155"/>
    </row>
    <row r="44" s="154" customFormat="1" ht="26.25" customHeight="1" spans="10:10">
      <c r="J44" s="155"/>
    </row>
    <row r="45" s="154" customFormat="1" ht="26.25" customHeight="1" spans="10:10">
      <c r="J45" s="155"/>
    </row>
    <row r="46" s="154" customFormat="1" ht="26.25" customHeight="1" spans="10:10">
      <c r="J46" s="155"/>
    </row>
    <row r="47" s="154" customFormat="1" ht="26.25" customHeight="1" spans="10:10">
      <c r="J47" s="155"/>
    </row>
    <row r="48" s="154" customFormat="1" ht="26.25" customHeight="1" spans="10:10">
      <c r="J48" s="155"/>
    </row>
    <row r="49" s="154" customFormat="1" ht="26.25" customHeight="1" spans="10:10">
      <c r="J49" s="155"/>
    </row>
    <row r="50" s="154" customFormat="1" ht="26.25" customHeight="1" spans="10:10">
      <c r="J50" s="155"/>
    </row>
    <row r="51" s="154" customFormat="1" ht="26.25" customHeight="1" spans="10:10">
      <c r="J51" s="155"/>
    </row>
    <row r="52" s="154" customFormat="1" ht="26.25" customHeight="1" spans="10:10">
      <c r="J52" s="155"/>
    </row>
    <row r="53" s="154" customFormat="1" ht="26.25" customHeight="1" spans="10:10">
      <c r="J53" s="155"/>
    </row>
    <row r="54" s="154" customFormat="1" ht="26.25" customHeight="1" spans="10:10">
      <c r="J54" s="155"/>
    </row>
    <row r="55" s="154" customFormat="1" ht="26.25" customHeight="1" spans="10:10">
      <c r="J55" s="155"/>
    </row>
    <row r="56" s="154" customFormat="1" ht="26.25" customHeight="1" spans="10:10">
      <c r="J56" s="155"/>
    </row>
    <row r="57" s="154" customFormat="1" ht="26.25" customHeight="1" spans="10:10">
      <c r="J57" s="155"/>
    </row>
    <row r="58" s="154" customFormat="1" ht="26.25" customHeight="1" spans="10:10">
      <c r="J58" s="155"/>
    </row>
    <row r="59" s="154" customFormat="1" ht="26.25" customHeight="1" spans="10:10">
      <c r="J59" s="155"/>
    </row>
    <row r="60" s="154" customFormat="1" ht="26.25" customHeight="1" spans="10:10">
      <c r="J60" s="155"/>
    </row>
    <row r="61" s="154" customFormat="1" ht="26.25" customHeight="1" spans="10:10">
      <c r="J61" s="155"/>
    </row>
    <row r="62" s="154" customFormat="1" ht="26.25" customHeight="1" spans="10:10">
      <c r="J62" s="155"/>
    </row>
    <row r="63" s="154" customFormat="1" ht="26.25" customHeight="1" spans="10:10">
      <c r="J63" s="155"/>
    </row>
    <row r="64" s="154" customFormat="1" ht="26.25" customHeight="1" spans="10:10">
      <c r="J64" s="155"/>
    </row>
    <row r="65" s="154" customFormat="1" ht="26.25" customHeight="1" spans="10:10">
      <c r="J65" s="155"/>
    </row>
    <row r="66" s="154" customFormat="1" ht="26.25" customHeight="1" spans="10:10">
      <c r="J66" s="155"/>
    </row>
    <row r="67" s="154" customFormat="1" ht="26.25" customHeight="1" spans="10:10">
      <c r="J67" s="155"/>
    </row>
    <row r="68" s="154" customFormat="1" ht="26.25" customHeight="1" spans="10:10">
      <c r="J68" s="155"/>
    </row>
    <row r="69" s="154" customFormat="1" ht="26.25" customHeight="1" spans="10:10">
      <c r="J69" s="155"/>
    </row>
    <row r="70" s="154" customFormat="1" ht="26.25" customHeight="1" spans="10:10">
      <c r="J70" s="155"/>
    </row>
    <row r="71" s="154" customFormat="1" ht="26.25" customHeight="1" spans="10:10">
      <c r="J71" s="155"/>
    </row>
    <row r="72" s="154" customFormat="1" ht="26.25" customHeight="1" spans="10:10">
      <c r="J72" s="155"/>
    </row>
    <row r="73" s="154" customFormat="1" ht="26.25" customHeight="1" spans="10:10">
      <c r="J73" s="155"/>
    </row>
    <row r="74" s="154" customFormat="1" ht="26.25" customHeight="1" spans="10:10">
      <c r="J74" s="155"/>
    </row>
    <row r="75" s="154" customFormat="1" ht="26.25" customHeight="1" spans="10:10">
      <c r="J75" s="155"/>
    </row>
    <row r="76" s="154" customFormat="1" ht="26.25" customHeight="1" spans="10:10">
      <c r="J76" s="155"/>
    </row>
    <row r="77" s="154" customFormat="1" ht="26.25" customHeight="1" spans="10:10">
      <c r="J77" s="155"/>
    </row>
    <row r="78" s="154" customFormat="1" ht="26.25" customHeight="1" spans="10:10">
      <c r="J78" s="155"/>
    </row>
    <row r="79" s="154" customFormat="1" ht="26.25" customHeight="1" spans="10:10">
      <c r="J79" s="155"/>
    </row>
    <row r="80" s="154" customFormat="1" ht="26.25" customHeight="1" spans="10:10">
      <c r="J80" s="155"/>
    </row>
    <row r="81" s="154" customFormat="1" ht="26.25" customHeight="1" spans="10:10">
      <c r="J81" s="155"/>
    </row>
    <row r="82" s="154" customFormat="1" ht="26.25" customHeight="1" spans="10:10">
      <c r="J82" s="155"/>
    </row>
    <row r="83" s="154" customFormat="1" ht="26.25" customHeight="1" spans="10:10">
      <c r="J83" s="155"/>
    </row>
    <row r="84" s="154" customFormat="1" ht="26.25" customHeight="1" spans="10:10">
      <c r="J84" s="155"/>
    </row>
    <row r="85" s="154" customFormat="1" ht="26.25" customHeight="1" spans="10:10">
      <c r="J85" s="155"/>
    </row>
    <row r="86" s="154" customFormat="1" ht="26.25" customHeight="1" spans="10:10">
      <c r="J86" s="155"/>
    </row>
    <row r="87" s="154" customFormat="1" ht="26.25" customHeight="1" spans="10:10">
      <c r="J87" s="155"/>
    </row>
    <row r="88" s="154" customFormat="1" ht="26.25" customHeight="1" spans="10:10">
      <c r="J88" s="155"/>
    </row>
    <row r="89" s="154" customFormat="1" ht="26.25" customHeight="1" spans="10:10">
      <c r="J89" s="155"/>
    </row>
    <row r="90" s="154" customFormat="1" ht="26.25" customHeight="1" spans="10:10">
      <c r="J90" s="155"/>
    </row>
    <row r="91" s="154" customFormat="1" ht="26.25" customHeight="1" spans="10:10">
      <c r="J91" s="155"/>
    </row>
    <row r="92" s="154" customFormat="1" ht="26.25" customHeight="1" spans="10:10">
      <c r="J92" s="155"/>
    </row>
    <row r="93" s="154" customFormat="1" ht="26.25" customHeight="1" spans="10:10">
      <c r="J93" s="155"/>
    </row>
    <row r="94" s="154" customFormat="1" ht="26.25" customHeight="1" spans="10:10">
      <c r="J94" s="155"/>
    </row>
    <row r="95" s="154" customFormat="1" ht="26.25" customHeight="1" spans="10:10">
      <c r="J95" s="155"/>
    </row>
    <row r="96" s="154" customFormat="1" ht="26.25" customHeight="1" spans="10:10">
      <c r="J96" s="155"/>
    </row>
    <row r="97" s="154" customFormat="1" ht="26.25" customHeight="1" spans="10:10">
      <c r="J97" s="155"/>
    </row>
    <row r="98" s="154" customFormat="1" ht="26.25" customHeight="1" spans="10:10">
      <c r="J98" s="155"/>
    </row>
    <row r="99" s="154" customFormat="1" ht="26.25" customHeight="1" spans="10:10">
      <c r="J99" s="155"/>
    </row>
    <row r="100" s="154" customFormat="1" ht="26.25" customHeight="1" spans="10:10">
      <c r="J100" s="155"/>
    </row>
    <row r="101" s="154" customFormat="1" ht="26.25" customHeight="1" spans="10:10">
      <c r="J101" s="155"/>
    </row>
    <row r="102" s="154" customFormat="1" ht="26.25" customHeight="1" spans="10:10">
      <c r="J102" s="155"/>
    </row>
    <row r="103" s="154" customFormat="1" ht="26.25" customHeight="1" spans="10:10">
      <c r="J103" s="155"/>
    </row>
    <row r="104" s="154" customFormat="1" ht="26.25" customHeight="1" spans="10:10">
      <c r="J104" s="155"/>
    </row>
    <row r="105" s="154" customFormat="1" ht="26.25" customHeight="1" spans="10:10">
      <c r="J105" s="155"/>
    </row>
    <row r="106" s="154" customFormat="1" ht="26.25" customHeight="1" spans="10:10">
      <c r="J106" s="155"/>
    </row>
    <row r="107" s="154" customFormat="1" ht="26.25" customHeight="1" spans="10:10">
      <c r="J107" s="155"/>
    </row>
    <row r="108" s="154" customFormat="1" ht="26.25" customHeight="1" spans="10:10">
      <c r="J108" s="155"/>
    </row>
    <row r="109" s="154" customFormat="1" ht="26.25" customHeight="1" spans="10:10">
      <c r="J109" s="155"/>
    </row>
    <row r="110" s="154" customFormat="1" ht="26.25" customHeight="1" spans="10:10">
      <c r="J110" s="155"/>
    </row>
    <row r="111" s="154" customFormat="1" ht="26.25" customHeight="1" spans="10:10">
      <c r="J111" s="155"/>
    </row>
    <row r="112" s="154" customFormat="1" ht="26.25" customHeight="1" spans="10:10">
      <c r="J112" s="155"/>
    </row>
    <row r="113" s="154" customFormat="1" ht="26.25" customHeight="1" spans="10:10">
      <c r="J113" s="155"/>
    </row>
    <row r="114" s="154" customFormat="1" ht="26.25" customHeight="1" spans="10:10">
      <c r="J114" s="155"/>
    </row>
    <row r="115" s="154" customFormat="1" ht="26.25" customHeight="1" spans="10:10">
      <c r="J115" s="155"/>
    </row>
    <row r="116" s="154" customFormat="1" ht="26.25" customHeight="1" spans="10:10">
      <c r="J116" s="155"/>
    </row>
    <row r="117" s="154" customFormat="1" ht="26.25" customHeight="1" spans="10:10">
      <c r="J117" s="155"/>
    </row>
    <row r="118" s="154" customFormat="1" ht="26.25" customHeight="1" spans="10:10">
      <c r="J118" s="155"/>
    </row>
    <row r="119" s="154" customFormat="1" ht="26.25" customHeight="1" spans="10:10">
      <c r="J119" s="155"/>
    </row>
    <row r="120" s="154" customFormat="1" ht="26.25" customHeight="1" spans="10:10">
      <c r="J120" s="155"/>
    </row>
    <row r="121" s="154" customFormat="1" ht="26.25" customHeight="1" spans="10:10">
      <c r="J121" s="155"/>
    </row>
    <row r="122" s="154" customFormat="1" ht="26.25" customHeight="1" spans="10:10">
      <c r="J122" s="155"/>
    </row>
    <row r="123" s="154" customFormat="1" ht="26.25" customHeight="1" spans="10:10">
      <c r="J123" s="155"/>
    </row>
    <row r="124" s="154" customFormat="1" ht="26.25" customHeight="1" spans="10:10">
      <c r="J124" s="155"/>
    </row>
    <row r="125" s="154" customFormat="1" ht="26.25" customHeight="1" spans="10:10">
      <c r="J125" s="155"/>
    </row>
    <row r="126" s="154" customFormat="1" ht="26.25" customHeight="1" spans="10:10">
      <c r="J126" s="155"/>
    </row>
    <row r="127" s="154" customFormat="1" ht="26.25" customHeight="1" spans="10:10">
      <c r="J127" s="155"/>
    </row>
    <row r="128" s="154" customFormat="1" ht="26.25" customHeight="1" spans="10:10">
      <c r="J128" s="155"/>
    </row>
    <row r="129" s="154" customFormat="1" ht="26.25" customHeight="1" spans="10:10">
      <c r="J129" s="155"/>
    </row>
    <row r="130" s="154" customFormat="1" ht="26.25" customHeight="1" spans="10:10">
      <c r="J130" s="155"/>
    </row>
    <row r="131" s="154" customFormat="1" ht="26.25" customHeight="1" spans="10:10">
      <c r="J131" s="155"/>
    </row>
    <row r="132" s="154" customFormat="1" ht="26.25" customHeight="1" spans="10:10">
      <c r="J132" s="155"/>
    </row>
    <row r="133" s="154" customFormat="1" ht="26.25" customHeight="1" spans="10:10">
      <c r="J133" s="155"/>
    </row>
    <row r="134" s="154" customFormat="1" ht="26.25" customHeight="1" spans="10:10">
      <c r="J134" s="155"/>
    </row>
    <row r="135" s="154" customFormat="1" ht="26.25" customHeight="1" spans="10:10">
      <c r="J135" s="155"/>
    </row>
    <row r="136" s="154" customFormat="1" ht="26.25" customHeight="1" spans="10:10">
      <c r="J136" s="155"/>
    </row>
    <row r="137" s="154" customFormat="1" ht="26.25" customHeight="1" spans="10:10">
      <c r="J137" s="155"/>
    </row>
    <row r="138" s="154" customFormat="1" ht="26.25" customHeight="1" spans="10:10">
      <c r="J138" s="155"/>
    </row>
    <row r="139" s="154" customFormat="1" ht="26.25" customHeight="1" spans="10:10">
      <c r="J139" s="155"/>
    </row>
    <row r="140" s="154" customFormat="1" ht="26.25" customHeight="1" spans="10:10">
      <c r="J140" s="155"/>
    </row>
    <row r="141" s="154" customFormat="1" ht="26.25" customHeight="1" spans="10:10">
      <c r="J141" s="155"/>
    </row>
    <row r="142" s="154" customFormat="1" ht="26.25" customHeight="1" spans="10:10">
      <c r="J142" s="155"/>
    </row>
    <row r="143" s="154" customFormat="1" ht="26.25" customHeight="1" spans="10:10">
      <c r="J143" s="155"/>
    </row>
    <row r="144" s="154" customFormat="1" ht="26.25" customHeight="1" spans="10:10">
      <c r="J144" s="155"/>
    </row>
    <row r="145" s="154" customFormat="1" ht="26.25" customHeight="1" spans="10:10">
      <c r="J145" s="155"/>
    </row>
    <row r="146" s="154" customFormat="1" ht="26.25" customHeight="1" spans="10:10">
      <c r="J146" s="155"/>
    </row>
    <row r="147" s="154" customFormat="1" ht="26.25" customHeight="1" spans="10:10">
      <c r="J147" s="155"/>
    </row>
    <row r="148" s="154" customFormat="1" ht="26.25" customHeight="1" spans="10:10">
      <c r="J148" s="155"/>
    </row>
    <row r="149" s="154" customFormat="1" ht="26.25" customHeight="1" spans="10:10">
      <c r="J149" s="155"/>
    </row>
    <row r="150" s="154" customFormat="1" ht="26.25" customHeight="1" spans="10:10">
      <c r="J150" s="155"/>
    </row>
    <row r="151" s="154" customFormat="1" ht="26.25" customHeight="1" spans="10:10">
      <c r="J151" s="155"/>
    </row>
    <row r="152" s="154" customFormat="1" ht="26.25" customHeight="1" spans="10:10">
      <c r="J152" s="155"/>
    </row>
    <row r="153" s="154" customFormat="1" ht="19.9" customHeight="1" spans="10:10">
      <c r="J153" s="155"/>
    </row>
    <row r="154" s="154" customFormat="1" ht="19.9" customHeight="1" spans="10:10">
      <c r="J154" s="155"/>
    </row>
    <row r="155" s="154" customFormat="1" ht="19.9" customHeight="1" spans="10:10">
      <c r="J155" s="155"/>
    </row>
    <row r="156" s="154" customFormat="1" ht="19.9" customHeight="1" spans="10:10">
      <c r="J156" s="155"/>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zoomScale="85" zoomScaleNormal="85" topLeftCell="A14" workbookViewId="0">
      <selection activeCell="A2" sqref="A2:D2"/>
    </sheetView>
  </sheetViews>
  <sheetFormatPr defaultColWidth="9" defaultRowHeight="14.4" outlineLevelCol="5"/>
  <cols>
    <col min="1" max="2" width="20.6296296296296" style="54" customWidth="1"/>
    <col min="3" max="3" width="15.8796296296296" style="54" customWidth="1"/>
    <col min="4" max="4" width="68.0833333333333" style="54" customWidth="1"/>
    <col min="5" max="16384" width="9" style="54"/>
  </cols>
  <sheetData>
    <row r="2" s="54" customFormat="1" ht="29.5" customHeight="1" spans="1:4">
      <c r="A2" s="133" t="s">
        <v>508</v>
      </c>
      <c r="B2" s="59"/>
      <c r="C2" s="59"/>
      <c r="D2" s="59"/>
    </row>
    <row r="3" s="54" customFormat="1" ht="21" customHeight="1" spans="1:4">
      <c r="A3" s="134"/>
      <c r="B3" s="135"/>
      <c r="C3" s="135"/>
      <c r="D3" s="62" t="s">
        <v>509</v>
      </c>
    </row>
    <row r="4" s="55" customFormat="1" ht="35" customHeight="1" spans="1:6">
      <c r="A4" s="60" t="s">
        <v>2</v>
      </c>
      <c r="B4" s="60"/>
      <c r="C4" s="61"/>
      <c r="D4" s="62" t="s">
        <v>3</v>
      </c>
      <c r="E4" s="61"/>
      <c r="F4" s="63"/>
    </row>
    <row r="5" s="54" customFormat="1" ht="89" customHeight="1" spans="1:4">
      <c r="A5" s="136" t="s">
        <v>510</v>
      </c>
      <c r="B5" s="137" t="s">
        <v>511</v>
      </c>
      <c r="C5" s="138"/>
      <c r="D5" s="139" t="s">
        <v>512</v>
      </c>
    </row>
    <row r="6" s="54" customFormat="1" ht="100" customHeight="1" spans="1:4">
      <c r="A6" s="140"/>
      <c r="B6" s="137" t="s">
        <v>513</v>
      </c>
      <c r="C6" s="138"/>
      <c r="D6" s="139" t="s">
        <v>514</v>
      </c>
    </row>
    <row r="7" s="54" customFormat="1" ht="51" customHeight="1" spans="1:4">
      <c r="A7" s="140"/>
      <c r="B7" s="137" t="s">
        <v>515</v>
      </c>
      <c r="C7" s="138"/>
      <c r="D7" s="141" t="s">
        <v>516</v>
      </c>
    </row>
    <row r="8" s="54" customFormat="1" ht="94" customHeight="1" spans="1:4">
      <c r="A8" s="140"/>
      <c r="B8" s="137" t="s">
        <v>517</v>
      </c>
      <c r="C8" s="138"/>
      <c r="D8" s="139" t="s">
        <v>518</v>
      </c>
    </row>
    <row r="9" s="54" customFormat="1" ht="51" customHeight="1" spans="1:4">
      <c r="A9" s="142"/>
      <c r="B9" s="137" t="s">
        <v>519</v>
      </c>
      <c r="C9" s="138"/>
      <c r="D9" s="143" t="s">
        <v>520</v>
      </c>
    </row>
    <row r="10" s="54" customFormat="1" ht="57" customHeight="1" spans="1:4">
      <c r="A10" s="136" t="s">
        <v>521</v>
      </c>
      <c r="B10" s="137" t="s">
        <v>522</v>
      </c>
      <c r="C10" s="138"/>
      <c r="D10" s="139" t="s">
        <v>523</v>
      </c>
    </row>
    <row r="11" s="54" customFormat="1" ht="57" customHeight="1" spans="1:4">
      <c r="A11" s="140"/>
      <c r="B11" s="136" t="s">
        <v>524</v>
      </c>
      <c r="C11" s="144" t="s">
        <v>525</v>
      </c>
      <c r="D11" s="145" t="s">
        <v>526</v>
      </c>
    </row>
    <row r="12" s="54" customFormat="1" ht="57" customHeight="1" spans="1:4">
      <c r="A12" s="142"/>
      <c r="B12" s="142"/>
      <c r="C12" s="144" t="s">
        <v>527</v>
      </c>
      <c r="D12" s="145" t="s">
        <v>528</v>
      </c>
    </row>
    <row r="13" s="54" customFormat="1" ht="251" customHeight="1" spans="1:4">
      <c r="A13" s="137" t="s">
        <v>529</v>
      </c>
      <c r="B13" s="146"/>
      <c r="C13" s="138"/>
      <c r="D13" s="111" t="s">
        <v>530</v>
      </c>
    </row>
    <row r="14" s="54" customFormat="1" ht="222" customHeight="1" spans="1:4">
      <c r="A14" s="137" t="s">
        <v>531</v>
      </c>
      <c r="B14" s="146"/>
      <c r="C14" s="138"/>
      <c r="D14" s="111" t="s">
        <v>532</v>
      </c>
    </row>
    <row r="15" s="54" customFormat="1" ht="60" customHeight="1" spans="1:4">
      <c r="A15" s="137" t="s">
        <v>533</v>
      </c>
      <c r="B15" s="146"/>
      <c r="C15" s="138"/>
      <c r="D15" s="147" t="s">
        <v>534</v>
      </c>
    </row>
    <row r="16" s="54" customFormat="1" ht="60" customHeight="1" spans="1:4">
      <c r="A16" s="148" t="s">
        <v>535</v>
      </c>
      <c r="B16" s="149"/>
      <c r="C16" s="150"/>
      <c r="D16" s="147" t="s">
        <v>534</v>
      </c>
    </row>
    <row r="17" s="54" customFormat="1" ht="60" customHeight="1" spans="1:4">
      <c r="A17" s="148" t="s">
        <v>536</v>
      </c>
      <c r="B17" s="149"/>
      <c r="C17" s="150"/>
      <c r="D17" s="147" t="s">
        <v>534</v>
      </c>
    </row>
    <row r="19" s="54" customFormat="1" ht="28" customHeight="1" spans="1:4">
      <c r="A19" s="151"/>
      <c r="B19" s="151"/>
      <c r="C19" s="151"/>
      <c r="D19" s="151"/>
    </row>
    <row r="20" spans="1:4">
      <c r="A20" s="151"/>
      <c r="B20" s="151"/>
      <c r="C20" s="151"/>
      <c r="D20" s="151"/>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1"/>
  <sheetViews>
    <sheetView tabSelected="1" topLeftCell="A14" workbookViewId="0">
      <selection activeCell="A17" sqref="A17:J17"/>
    </sheetView>
  </sheetViews>
  <sheetFormatPr defaultColWidth="9" defaultRowHeight="14.4"/>
  <cols>
    <col min="1" max="1" width="17.1851851851852" style="54" customWidth="1"/>
    <col min="2" max="2" width="15.4537037037037" style="54" customWidth="1"/>
    <col min="3" max="3" width="13.4537037037037" style="54" customWidth="1"/>
    <col min="4" max="4" width="12.1851851851852" style="54" customWidth="1"/>
    <col min="5" max="5" width="12.6296296296296" style="54" customWidth="1"/>
    <col min="6" max="6" width="14.4537037037037" style="54" customWidth="1"/>
    <col min="7" max="7" width="14.3703703703704" style="54" customWidth="1"/>
    <col min="8" max="8" width="14.1851851851852" style="54" customWidth="1"/>
    <col min="9" max="9" width="13.7222222222222" style="54" customWidth="1"/>
    <col min="10" max="10" width="18.7222222222222" style="54" customWidth="1"/>
    <col min="11" max="16384" width="9" style="54"/>
  </cols>
  <sheetData>
    <row r="2" s="54" customFormat="1" ht="33" customHeight="1" spans="1:10">
      <c r="A2" s="59" t="s">
        <v>537</v>
      </c>
      <c r="B2" s="59"/>
      <c r="C2" s="59"/>
      <c r="D2" s="59"/>
      <c r="E2" s="59"/>
      <c r="F2" s="59"/>
      <c r="G2" s="59"/>
      <c r="H2" s="59"/>
      <c r="I2" s="59"/>
      <c r="J2" s="59"/>
    </row>
    <row r="3" s="55" customFormat="1" ht="29" customHeight="1" spans="1:10">
      <c r="A3" s="60"/>
      <c r="B3" s="60"/>
      <c r="C3" s="61"/>
      <c r="D3" s="62"/>
      <c r="E3" s="61"/>
      <c r="F3" s="61"/>
      <c r="G3" s="63"/>
      <c r="J3" s="41" t="s">
        <v>538</v>
      </c>
    </row>
    <row r="4" s="54" customFormat="1" ht="30" customHeight="1" spans="1:10">
      <c r="A4" s="64" t="s">
        <v>539</v>
      </c>
      <c r="B4" s="65" t="s">
        <v>492</v>
      </c>
      <c r="C4" s="66"/>
      <c r="D4" s="66"/>
      <c r="E4" s="66"/>
      <c r="F4" s="66"/>
      <c r="G4" s="66"/>
      <c r="H4" s="66"/>
      <c r="I4" s="86"/>
      <c r="J4" s="117" t="s">
        <v>3</v>
      </c>
    </row>
    <row r="5" s="54" customFormat="1" ht="32.15" customHeight="1" spans="1:10">
      <c r="A5" s="64" t="s">
        <v>540</v>
      </c>
      <c r="B5" s="64"/>
      <c r="C5" s="64"/>
      <c r="D5" s="64"/>
      <c r="E5" s="64"/>
      <c r="F5" s="64"/>
      <c r="G5" s="64"/>
      <c r="H5" s="64"/>
      <c r="I5" s="64"/>
      <c r="J5" s="64" t="s">
        <v>541</v>
      </c>
    </row>
    <row r="6" s="54" customFormat="1" ht="312" customHeight="1" spans="1:10">
      <c r="A6" s="64" t="s">
        <v>542</v>
      </c>
      <c r="B6" s="67" t="s">
        <v>543</v>
      </c>
      <c r="C6" s="68" t="s">
        <v>544</v>
      </c>
      <c r="D6" s="68"/>
      <c r="E6" s="68"/>
      <c r="F6" s="68"/>
      <c r="G6" s="68"/>
      <c r="H6" s="68"/>
      <c r="I6" s="68"/>
      <c r="J6" s="67"/>
    </row>
    <row r="7" s="54" customFormat="1" ht="273" customHeight="1" spans="1:10">
      <c r="A7" s="64"/>
      <c r="B7" s="67" t="s">
        <v>545</v>
      </c>
      <c r="C7" s="69" t="s">
        <v>546</v>
      </c>
      <c r="D7" s="68"/>
      <c r="E7" s="68"/>
      <c r="F7" s="68"/>
      <c r="G7" s="68"/>
      <c r="H7" s="68"/>
      <c r="I7" s="68"/>
      <c r="J7" s="67"/>
    </row>
    <row r="8" s="54" customFormat="1" ht="32.15" customHeight="1" spans="1:10">
      <c r="A8" s="70" t="s">
        <v>547</v>
      </c>
      <c r="B8" s="70"/>
      <c r="C8" s="70"/>
      <c r="D8" s="70"/>
      <c r="E8" s="70"/>
      <c r="F8" s="70"/>
      <c r="G8" s="70"/>
      <c r="H8" s="70"/>
      <c r="I8" s="70"/>
      <c r="J8" s="70"/>
    </row>
    <row r="9" s="54" customFormat="1" ht="32.15" customHeight="1" spans="1:10">
      <c r="A9" s="71" t="s">
        <v>548</v>
      </c>
      <c r="B9" s="72" t="s">
        <v>549</v>
      </c>
      <c r="C9" s="72"/>
      <c r="D9" s="72"/>
      <c r="E9" s="72"/>
      <c r="F9" s="72"/>
      <c r="G9" s="73" t="s">
        <v>550</v>
      </c>
      <c r="H9" s="73"/>
      <c r="I9" s="73"/>
      <c r="J9" s="73"/>
    </row>
    <row r="10" s="54" customFormat="1" ht="159" customHeight="1" spans="1:10">
      <c r="A10" s="74" t="s">
        <v>551</v>
      </c>
      <c r="B10" s="75" t="s">
        <v>552</v>
      </c>
      <c r="C10" s="75"/>
      <c r="D10" s="75"/>
      <c r="E10" s="75"/>
      <c r="F10" s="75"/>
      <c r="G10" s="76" t="s">
        <v>553</v>
      </c>
      <c r="H10" s="77"/>
      <c r="I10" s="77"/>
      <c r="J10" s="118"/>
    </row>
    <row r="11" s="54" customFormat="1" ht="207" customHeight="1" spans="1:10">
      <c r="A11" s="74" t="s">
        <v>554</v>
      </c>
      <c r="B11" s="78" t="s">
        <v>555</v>
      </c>
      <c r="C11" s="79"/>
      <c r="D11" s="79"/>
      <c r="E11" s="79"/>
      <c r="F11" s="80"/>
      <c r="G11" s="81" t="s">
        <v>556</v>
      </c>
      <c r="H11" s="82"/>
      <c r="I11" s="82"/>
      <c r="J11" s="119"/>
    </row>
    <row r="12" s="54" customFormat="1" ht="32.15" customHeight="1" spans="1:10">
      <c r="A12" s="83" t="s">
        <v>557</v>
      </c>
      <c r="B12" s="83"/>
      <c r="C12" s="83"/>
      <c r="D12" s="83"/>
      <c r="E12" s="83"/>
      <c r="F12" s="83"/>
      <c r="G12" s="83"/>
      <c r="H12" s="83"/>
      <c r="I12" s="83"/>
      <c r="J12" s="83"/>
    </row>
    <row r="13" s="54" customFormat="1" ht="32.15" customHeight="1" spans="1:10">
      <c r="A13" s="71" t="s">
        <v>558</v>
      </c>
      <c r="B13" s="71" t="s">
        <v>559</v>
      </c>
      <c r="C13" s="84" t="s">
        <v>560</v>
      </c>
      <c r="D13" s="85"/>
      <c r="E13" s="65" t="s">
        <v>561</v>
      </c>
      <c r="F13" s="66"/>
      <c r="G13" s="86"/>
      <c r="H13" s="87" t="s">
        <v>562</v>
      </c>
      <c r="I13" s="120" t="s">
        <v>563</v>
      </c>
      <c r="J13" s="87" t="s">
        <v>564</v>
      </c>
    </row>
    <row r="14" s="54" customFormat="1" ht="32.15" customHeight="1" spans="1:10">
      <c r="A14" s="71"/>
      <c r="B14" s="71"/>
      <c r="C14" s="88"/>
      <c r="D14" s="89"/>
      <c r="E14" s="71" t="s">
        <v>565</v>
      </c>
      <c r="F14" s="71" t="s">
        <v>566</v>
      </c>
      <c r="G14" s="71" t="s">
        <v>567</v>
      </c>
      <c r="H14" s="90"/>
      <c r="I14" s="90"/>
      <c r="J14" s="121"/>
    </row>
    <row r="15" s="56" customFormat="1" ht="56" customHeight="1" spans="1:10">
      <c r="A15" s="68" t="s">
        <v>568</v>
      </c>
      <c r="B15" s="71" t="s">
        <v>11</v>
      </c>
      <c r="C15" s="91" t="s">
        <v>569</v>
      </c>
      <c r="D15" s="91"/>
      <c r="E15" s="92">
        <f>F15+G15</f>
        <v>176.44</v>
      </c>
      <c r="F15" s="93">
        <v>176.44</v>
      </c>
      <c r="G15" s="92"/>
      <c r="H15" s="92">
        <v>176.43</v>
      </c>
      <c r="I15" s="122">
        <v>0.99</v>
      </c>
      <c r="J15" s="123"/>
    </row>
    <row r="16" s="54" customFormat="1" ht="45" customHeight="1" spans="1:10">
      <c r="A16" s="68" t="s">
        <v>570</v>
      </c>
      <c r="B16" s="71" t="s">
        <v>11</v>
      </c>
      <c r="C16" s="91" t="s">
        <v>571</v>
      </c>
      <c r="D16" s="94"/>
      <c r="E16" s="92">
        <f>F16+G16</f>
        <v>114.6</v>
      </c>
      <c r="F16" s="93">
        <v>104.6</v>
      </c>
      <c r="G16" s="95">
        <v>10</v>
      </c>
      <c r="H16" s="96">
        <v>45.42</v>
      </c>
      <c r="I16" s="124">
        <v>0.39</v>
      </c>
      <c r="J16" s="125"/>
    </row>
    <row r="17" s="54" customFormat="1" ht="32.15" customHeight="1" spans="1:10">
      <c r="A17" s="83" t="s">
        <v>572</v>
      </c>
      <c r="B17" s="83"/>
      <c r="C17" s="83"/>
      <c r="D17" s="83"/>
      <c r="E17" s="83"/>
      <c r="F17" s="83"/>
      <c r="G17" s="83"/>
      <c r="H17" s="83"/>
      <c r="I17" s="83"/>
      <c r="J17" s="83"/>
    </row>
    <row r="18" s="57" customFormat="1" ht="32.15" customHeight="1" spans="1:10">
      <c r="A18" s="97" t="s">
        <v>573</v>
      </c>
      <c r="B18" s="98" t="s">
        <v>574</v>
      </c>
      <c r="C18" s="98" t="s">
        <v>575</v>
      </c>
      <c r="D18" s="97" t="s">
        <v>576</v>
      </c>
      <c r="E18" s="99" t="s">
        <v>577</v>
      </c>
      <c r="F18" s="99" t="s">
        <v>578</v>
      </c>
      <c r="G18" s="99" t="s">
        <v>579</v>
      </c>
      <c r="H18" s="100" t="s">
        <v>580</v>
      </c>
      <c r="I18" s="126"/>
      <c r="J18" s="127"/>
    </row>
    <row r="19" s="57" customFormat="1" ht="24" spans="1:10">
      <c r="A19" s="101" t="s">
        <v>581</v>
      </c>
      <c r="B19" s="102" t="s">
        <v>582</v>
      </c>
      <c r="C19" s="103" t="s">
        <v>583</v>
      </c>
      <c r="D19" s="101" t="s">
        <v>584</v>
      </c>
      <c r="E19" s="99" t="s">
        <v>110</v>
      </c>
      <c r="F19" s="104" t="s">
        <v>585</v>
      </c>
      <c r="G19" s="104" t="s">
        <v>110</v>
      </c>
      <c r="H19" s="105"/>
      <c r="I19" s="128"/>
      <c r="J19" s="129"/>
    </row>
    <row r="20" s="57" customFormat="1" ht="24" spans="1:10">
      <c r="A20" s="101"/>
      <c r="B20" s="106"/>
      <c r="C20" s="103" t="s">
        <v>586</v>
      </c>
      <c r="D20" s="101" t="s">
        <v>584</v>
      </c>
      <c r="E20" s="99" t="s">
        <v>587</v>
      </c>
      <c r="F20" s="104" t="s">
        <v>588</v>
      </c>
      <c r="G20" s="104" t="s">
        <v>589</v>
      </c>
      <c r="H20" s="100"/>
      <c r="I20" s="126"/>
      <c r="J20" s="127"/>
    </row>
    <row r="21" s="57" customFormat="1" ht="24" spans="1:10">
      <c r="A21" s="101"/>
      <c r="B21" s="106"/>
      <c r="C21" s="103" t="s">
        <v>590</v>
      </c>
      <c r="D21" s="101" t="s">
        <v>584</v>
      </c>
      <c r="E21" s="99" t="s">
        <v>52</v>
      </c>
      <c r="F21" s="104" t="s">
        <v>585</v>
      </c>
      <c r="G21" s="104" t="s">
        <v>55</v>
      </c>
      <c r="H21" s="100"/>
      <c r="I21" s="126"/>
      <c r="J21" s="127"/>
    </row>
    <row r="22" s="58" customFormat="1" ht="32.15" customHeight="1" spans="1:10">
      <c r="A22" s="102" t="s">
        <v>591</v>
      </c>
      <c r="B22" s="101" t="s">
        <v>592</v>
      </c>
      <c r="C22" s="103" t="s">
        <v>593</v>
      </c>
      <c r="D22" s="101" t="s">
        <v>584</v>
      </c>
      <c r="E22" s="99" t="s">
        <v>594</v>
      </c>
      <c r="F22" s="104" t="s">
        <v>595</v>
      </c>
      <c r="G22" s="104" t="s">
        <v>594</v>
      </c>
      <c r="H22" s="107"/>
      <c r="I22" s="130"/>
      <c r="J22" s="131"/>
    </row>
    <row r="23" s="58" customFormat="1" ht="32.15" customHeight="1" spans="1:10">
      <c r="A23" s="108"/>
      <c r="B23" s="101" t="s">
        <v>592</v>
      </c>
      <c r="C23" s="103" t="s">
        <v>596</v>
      </c>
      <c r="D23" s="101" t="s">
        <v>584</v>
      </c>
      <c r="E23" s="99" t="s">
        <v>36</v>
      </c>
      <c r="F23" s="104" t="s">
        <v>595</v>
      </c>
      <c r="G23" s="104" t="s">
        <v>597</v>
      </c>
      <c r="H23" s="107"/>
      <c r="I23" s="130"/>
      <c r="J23" s="131"/>
    </row>
    <row r="24" s="58" customFormat="1" ht="32.15" customHeight="1" spans="1:10">
      <c r="A24" s="109" t="s">
        <v>598</v>
      </c>
      <c r="B24" s="110" t="s">
        <v>599</v>
      </c>
      <c r="C24" s="111" t="s">
        <v>600</v>
      </c>
      <c r="D24" s="101" t="s">
        <v>584</v>
      </c>
      <c r="E24" s="104" t="s">
        <v>601</v>
      </c>
      <c r="F24" s="99" t="s">
        <v>595</v>
      </c>
      <c r="G24" s="99" t="s">
        <v>594</v>
      </c>
      <c r="H24" s="107"/>
      <c r="I24" s="130"/>
      <c r="J24" s="131"/>
    </row>
    <row r="25" s="54" customFormat="1" ht="52.5" customHeight="1" spans="1:10">
      <c r="A25" s="112" t="s">
        <v>602</v>
      </c>
      <c r="B25" s="113"/>
      <c r="C25" s="114"/>
      <c r="D25" s="114"/>
      <c r="E25" s="114"/>
      <c r="F25" s="114"/>
      <c r="G25" s="114"/>
      <c r="H25" s="114"/>
      <c r="I25" s="114"/>
      <c r="J25" s="132"/>
    </row>
    <row r="27" s="54" customFormat="1" ht="26" customHeight="1" spans="1:10">
      <c r="A27" s="115"/>
      <c r="B27" s="37"/>
      <c r="C27" s="37"/>
      <c r="D27" s="37"/>
      <c r="E27" s="37"/>
      <c r="F27" s="37"/>
      <c r="G27" s="37"/>
      <c r="H27" s="37"/>
      <c r="I27" s="37"/>
      <c r="J27" s="49"/>
    </row>
    <row r="28" s="54" customFormat="1" ht="26" customHeight="1" spans="1:10">
      <c r="A28" s="115"/>
      <c r="B28" s="115"/>
      <c r="C28" s="115"/>
      <c r="D28" s="115"/>
      <c r="E28" s="115"/>
      <c r="F28" s="115"/>
      <c r="G28" s="115"/>
      <c r="H28" s="115"/>
      <c r="I28" s="115"/>
      <c r="J28" s="115"/>
    </row>
    <row r="29" s="54" customFormat="1" ht="26" customHeight="1" spans="1:10">
      <c r="A29" s="115"/>
      <c r="B29" s="115"/>
      <c r="C29" s="115"/>
      <c r="D29" s="115"/>
      <c r="E29" s="115"/>
      <c r="F29" s="115"/>
      <c r="G29" s="115"/>
      <c r="H29" s="115"/>
      <c r="I29" s="115"/>
      <c r="J29" s="115"/>
    </row>
    <row r="30" s="54" customFormat="1" ht="21" customHeight="1" spans="1:10">
      <c r="A30" s="116"/>
      <c r="B30" s="116"/>
      <c r="C30" s="116"/>
      <c r="D30" s="116"/>
      <c r="E30" s="116"/>
      <c r="F30" s="116"/>
      <c r="G30" s="116"/>
      <c r="H30" s="116"/>
      <c r="I30" s="116"/>
      <c r="J30" s="116"/>
    </row>
    <row r="31" s="54" customFormat="1" spans="1:4">
      <c r="A31" s="115"/>
      <c r="B31" s="115"/>
      <c r="C31" s="115"/>
      <c r="D31" s="115"/>
    </row>
  </sheetData>
  <mergeCells count="40">
    <mergeCell ref="A2:J2"/>
    <mergeCell ref="A3:B3"/>
    <mergeCell ref="B4:I4"/>
    <mergeCell ref="A5:I5"/>
    <mergeCell ref="C6:I6"/>
    <mergeCell ref="C7:I7"/>
    <mergeCell ref="A8:J8"/>
    <mergeCell ref="B9:F9"/>
    <mergeCell ref="G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B25:J25"/>
    <mergeCell ref="A28:J28"/>
    <mergeCell ref="A29:J29"/>
    <mergeCell ref="A30:J30"/>
    <mergeCell ref="A31:D31"/>
    <mergeCell ref="A6:A7"/>
    <mergeCell ref="A13:A14"/>
    <mergeCell ref="A19:A21"/>
    <mergeCell ref="A22:A23"/>
    <mergeCell ref="B13:B14"/>
    <mergeCell ref="B19:B21"/>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204"/>
  <sheetViews>
    <sheetView topLeftCell="A154" workbookViewId="0">
      <selection activeCell="L182" sqref="L182"/>
    </sheetView>
  </sheetViews>
  <sheetFormatPr defaultColWidth="9" defaultRowHeight="14.4"/>
  <cols>
    <col min="1" max="2" width="11.1296296296296" style="1" customWidth="1"/>
    <col min="3" max="3" width="14.6018518518519" style="1" customWidth="1"/>
    <col min="4" max="4" width="22.6296296296296" style="1" customWidth="1"/>
    <col min="5" max="5" width="15.5" style="1" customWidth="1"/>
    <col min="6" max="6" width="13.3796296296296" style="1" customWidth="1"/>
    <col min="7" max="7" width="9.75" style="1" customWidth="1"/>
    <col min="8" max="8" width="8.37962962962963" style="1" customWidth="1"/>
    <col min="9" max="9" width="8.62962962962963" style="1" customWidth="1"/>
    <col min="10" max="10" width="11.5" style="1" customWidth="1"/>
    <col min="11" max="11" width="12.75" style="1" customWidth="1"/>
    <col min="12" max="16384" width="9" style="1"/>
  </cols>
  <sheetData>
    <row r="2" s="1" customFormat="1" ht="26" customHeight="1" spans="1:10">
      <c r="A2" s="5" t="s">
        <v>603</v>
      </c>
      <c r="B2" s="5"/>
      <c r="C2" s="5"/>
      <c r="D2" s="5"/>
      <c r="E2" s="5"/>
      <c r="F2" s="5"/>
      <c r="G2" s="5"/>
      <c r="H2" s="5"/>
      <c r="I2" s="5"/>
      <c r="J2" s="5"/>
    </row>
    <row r="3" s="1" customFormat="1" ht="16" customHeight="1" spans="1:10">
      <c r="A3" s="6"/>
      <c r="B3" s="5"/>
      <c r="C3" s="5"/>
      <c r="D3" s="5"/>
      <c r="E3" s="5"/>
      <c r="F3" s="5"/>
      <c r="G3" s="5"/>
      <c r="H3" s="5"/>
      <c r="I3" s="5"/>
      <c r="J3" s="40" t="s">
        <v>604</v>
      </c>
    </row>
    <row r="4" s="2" customFormat="1" ht="31" customHeight="1" spans="1:10">
      <c r="A4" s="5"/>
      <c r="B4" s="5"/>
      <c r="C4" s="5"/>
      <c r="D4" s="5"/>
      <c r="E4" s="5"/>
      <c r="F4" s="5"/>
      <c r="G4" s="5"/>
      <c r="H4" s="5"/>
      <c r="I4" s="5"/>
      <c r="J4" s="41" t="s">
        <v>3</v>
      </c>
    </row>
    <row r="5" s="3" customFormat="1" ht="36" customHeight="1" spans="1:255">
      <c r="A5" s="7" t="s">
        <v>605</v>
      </c>
      <c r="B5" s="7"/>
      <c r="C5" s="7"/>
      <c r="D5" s="8" t="s">
        <v>606</v>
      </c>
      <c r="E5" s="9"/>
      <c r="F5" s="9"/>
      <c r="G5" s="9"/>
      <c r="H5" s="9"/>
      <c r="I5" s="9"/>
      <c r="J5" s="9"/>
      <c r="K5" s="9"/>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18" customHeight="1" spans="1:255">
      <c r="A6" s="7" t="s">
        <v>607</v>
      </c>
      <c r="B6" s="7"/>
      <c r="C6" s="7"/>
      <c r="D6" s="10" t="s">
        <v>608</v>
      </c>
      <c r="E6" s="11"/>
      <c r="F6" s="7" t="s">
        <v>609</v>
      </c>
      <c r="G6" s="10" t="s">
        <v>492</v>
      </c>
      <c r="H6" s="11"/>
      <c r="I6" s="11"/>
      <c r="J6" s="11"/>
      <c r="K6" s="1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12" t="s">
        <v>610</v>
      </c>
      <c r="B7" s="13"/>
      <c r="C7" s="14"/>
      <c r="D7" s="7" t="s">
        <v>611</v>
      </c>
      <c r="E7" s="7" t="s">
        <v>612</v>
      </c>
      <c r="F7" s="7" t="s">
        <v>613</v>
      </c>
      <c r="G7" s="7" t="s">
        <v>614</v>
      </c>
      <c r="H7" s="7"/>
      <c r="I7" s="7" t="s">
        <v>615</v>
      </c>
      <c r="J7" s="7" t="s">
        <v>616</v>
      </c>
      <c r="K7" s="7" t="s">
        <v>617</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15"/>
      <c r="B8" s="16"/>
      <c r="C8" s="17"/>
      <c r="D8" s="7" t="s">
        <v>618</v>
      </c>
      <c r="E8" s="11">
        <f>E9+E12</f>
        <v>0</v>
      </c>
      <c r="F8" s="11">
        <v>5</v>
      </c>
      <c r="G8" s="11">
        <v>3.89</v>
      </c>
      <c r="H8" s="11"/>
      <c r="I8" s="11">
        <v>10</v>
      </c>
      <c r="J8" s="30">
        <v>0.778</v>
      </c>
      <c r="K8" s="33">
        <v>7.78</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15"/>
      <c r="B9" s="16"/>
      <c r="C9" s="17"/>
      <c r="D9" s="7" t="s">
        <v>566</v>
      </c>
      <c r="E9" s="11"/>
      <c r="F9" s="11">
        <v>5</v>
      </c>
      <c r="G9" s="11">
        <v>3.89</v>
      </c>
      <c r="H9" s="11"/>
      <c r="I9" s="11" t="s">
        <v>458</v>
      </c>
      <c r="J9" s="11" t="s">
        <v>458</v>
      </c>
      <c r="K9" s="11" t="s">
        <v>458</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4" customFormat="1" ht="36" customHeight="1" spans="1:255">
      <c r="A10" s="15"/>
      <c r="B10" s="16"/>
      <c r="C10" s="17"/>
      <c r="D10" s="18" t="s">
        <v>619</v>
      </c>
      <c r="E10" s="11"/>
      <c r="F10" s="11">
        <v>5</v>
      </c>
      <c r="G10" s="11">
        <v>3.89</v>
      </c>
      <c r="H10" s="11"/>
      <c r="I10" s="11" t="s">
        <v>458</v>
      </c>
      <c r="J10" s="11" t="s">
        <v>458</v>
      </c>
      <c r="K10" s="11" t="s">
        <v>458</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1" customFormat="1" ht="36" customHeight="1" spans="1:11">
      <c r="A11" s="15"/>
      <c r="B11" s="16"/>
      <c r="C11" s="17"/>
      <c r="D11" s="18" t="s">
        <v>620</v>
      </c>
      <c r="E11" s="11"/>
      <c r="F11" s="11"/>
      <c r="G11" s="11"/>
      <c r="H11" s="11"/>
      <c r="I11" s="11" t="s">
        <v>458</v>
      </c>
      <c r="J11" s="11" t="s">
        <v>458</v>
      </c>
      <c r="K11" s="11" t="s">
        <v>458</v>
      </c>
    </row>
    <row r="12" s="1" customFormat="1" ht="28" customHeight="1" spans="1:11">
      <c r="A12" s="19"/>
      <c r="B12" s="20"/>
      <c r="C12" s="21"/>
      <c r="D12" s="7" t="s">
        <v>567</v>
      </c>
      <c r="E12" s="11"/>
      <c r="F12" s="11"/>
      <c r="G12" s="11"/>
      <c r="H12" s="11"/>
      <c r="I12" s="11" t="s">
        <v>458</v>
      </c>
      <c r="J12" s="11" t="s">
        <v>458</v>
      </c>
      <c r="K12" s="11" t="s">
        <v>458</v>
      </c>
    </row>
    <row r="13" s="1" customFormat="1" ht="46" customHeight="1" spans="1:11">
      <c r="A13" s="7" t="s">
        <v>621</v>
      </c>
      <c r="B13" s="7" t="s">
        <v>622</v>
      </c>
      <c r="C13" s="7"/>
      <c r="D13" s="7"/>
      <c r="E13" s="7"/>
      <c r="F13" s="7" t="s">
        <v>550</v>
      </c>
      <c r="G13" s="7"/>
      <c r="H13" s="7"/>
      <c r="I13" s="7"/>
      <c r="J13" s="7"/>
      <c r="K13" s="7"/>
    </row>
    <row r="14" s="1" customFormat="1" ht="36" customHeight="1" spans="1:11">
      <c r="A14" s="7"/>
      <c r="B14" s="10" t="s">
        <v>623</v>
      </c>
      <c r="C14" s="11"/>
      <c r="D14" s="11"/>
      <c r="E14" s="11"/>
      <c r="F14" s="10" t="s">
        <v>624</v>
      </c>
      <c r="G14" s="11"/>
      <c r="H14" s="11"/>
      <c r="I14" s="11"/>
      <c r="J14" s="11"/>
      <c r="K14" s="11"/>
    </row>
    <row r="15" s="1" customFormat="1" ht="36" customHeight="1" spans="1:11">
      <c r="A15" s="22" t="s">
        <v>625</v>
      </c>
      <c r="B15" s="7" t="s">
        <v>573</v>
      </c>
      <c r="C15" s="7" t="s">
        <v>574</v>
      </c>
      <c r="D15" s="7" t="s">
        <v>575</v>
      </c>
      <c r="E15" s="7" t="s">
        <v>626</v>
      </c>
      <c r="F15" s="7" t="s">
        <v>627</v>
      </c>
      <c r="G15" s="7" t="s">
        <v>615</v>
      </c>
      <c r="H15" s="7" t="s">
        <v>628</v>
      </c>
      <c r="I15" s="7" t="s">
        <v>629</v>
      </c>
      <c r="J15" s="7"/>
      <c r="K15" s="7"/>
    </row>
    <row r="16" s="1" customFormat="1" ht="36" customHeight="1" spans="1:11">
      <c r="A16" s="23"/>
      <c r="B16" s="24" t="s">
        <v>630</v>
      </c>
      <c r="C16" s="22" t="s">
        <v>631</v>
      </c>
      <c r="D16" s="25" t="s">
        <v>632</v>
      </c>
      <c r="E16" s="7" t="s">
        <v>633</v>
      </c>
      <c r="F16" s="7" t="s">
        <v>633</v>
      </c>
      <c r="G16" s="26">
        <v>10</v>
      </c>
      <c r="H16" s="26">
        <v>10</v>
      </c>
      <c r="I16" s="42"/>
      <c r="J16" s="43"/>
      <c r="K16" s="44"/>
    </row>
    <row r="17" s="1" customFormat="1" ht="40" customHeight="1" spans="1:11">
      <c r="A17" s="23"/>
      <c r="B17" s="27"/>
      <c r="C17" s="28"/>
      <c r="D17" s="25" t="s">
        <v>634</v>
      </c>
      <c r="E17" s="11" t="s">
        <v>635</v>
      </c>
      <c r="F17" s="11" t="s">
        <v>636</v>
      </c>
      <c r="G17" s="26">
        <v>20</v>
      </c>
      <c r="H17" s="26">
        <v>20</v>
      </c>
      <c r="I17" s="11"/>
      <c r="J17" s="11"/>
      <c r="K17" s="11"/>
    </row>
    <row r="18" s="1" customFormat="1" ht="40" customHeight="1" spans="1:11">
      <c r="A18" s="23"/>
      <c r="B18" s="27"/>
      <c r="C18" s="28" t="s">
        <v>637</v>
      </c>
      <c r="D18" s="25" t="s">
        <v>638</v>
      </c>
      <c r="E18" s="29" t="s">
        <v>639</v>
      </c>
      <c r="F18" s="30">
        <v>0.15</v>
      </c>
      <c r="G18" s="26">
        <v>10</v>
      </c>
      <c r="H18" s="26">
        <v>10</v>
      </c>
      <c r="I18" s="45"/>
      <c r="J18" s="46"/>
      <c r="K18" s="47"/>
    </row>
    <row r="19" s="1" customFormat="1" ht="27" customHeight="1" spans="1:11">
      <c r="A19" s="23"/>
      <c r="B19" s="31"/>
      <c r="C19" s="7" t="s">
        <v>640</v>
      </c>
      <c r="D19" s="32" t="s">
        <v>641</v>
      </c>
      <c r="E19" s="29" t="s">
        <v>642</v>
      </c>
      <c r="F19" s="30">
        <v>0.8</v>
      </c>
      <c r="G19" s="11">
        <v>10</v>
      </c>
      <c r="H19" s="11">
        <v>10</v>
      </c>
      <c r="I19" s="11"/>
      <c r="J19" s="11"/>
      <c r="K19" s="11"/>
    </row>
    <row r="20" s="1" customFormat="1" ht="27" customHeight="1" spans="1:11">
      <c r="A20" s="23"/>
      <c r="B20" s="7" t="s">
        <v>643</v>
      </c>
      <c r="C20" s="7" t="s">
        <v>644</v>
      </c>
      <c r="D20" s="32" t="s">
        <v>645</v>
      </c>
      <c r="E20" s="10" t="s">
        <v>646</v>
      </c>
      <c r="F20" s="10" t="s">
        <v>646</v>
      </c>
      <c r="G20" s="11">
        <v>30</v>
      </c>
      <c r="H20" s="11">
        <v>30</v>
      </c>
      <c r="I20" s="11"/>
      <c r="J20" s="11"/>
      <c r="K20" s="11"/>
    </row>
    <row r="21" s="1" customFormat="1" ht="18" customHeight="1" spans="1:11">
      <c r="A21" s="23"/>
      <c r="B21" s="22" t="s">
        <v>647</v>
      </c>
      <c r="C21" s="22" t="s">
        <v>648</v>
      </c>
      <c r="D21" s="32" t="s">
        <v>600</v>
      </c>
      <c r="E21" s="30">
        <v>0.8</v>
      </c>
      <c r="F21" s="30">
        <v>0.6</v>
      </c>
      <c r="G21" s="11">
        <v>10</v>
      </c>
      <c r="H21" s="11">
        <v>10</v>
      </c>
      <c r="I21" s="11"/>
      <c r="J21" s="11"/>
      <c r="K21" s="11"/>
    </row>
    <row r="22" s="1" customFormat="1" ht="18" customHeight="1" spans="1:11">
      <c r="A22" s="23"/>
      <c r="B22" s="23"/>
      <c r="C22" s="23"/>
      <c r="D22" s="32"/>
      <c r="E22" s="11"/>
      <c r="F22" s="11"/>
      <c r="G22" s="11"/>
      <c r="H22" s="11"/>
      <c r="I22" s="11"/>
      <c r="J22" s="11"/>
      <c r="K22" s="11"/>
    </row>
    <row r="23" s="1" customFormat="1" ht="30" customHeight="1" spans="1:11">
      <c r="A23" s="7" t="s">
        <v>649</v>
      </c>
      <c r="B23" s="7"/>
      <c r="C23" s="7"/>
      <c r="D23" s="7"/>
      <c r="E23" s="7"/>
      <c r="F23" s="7"/>
      <c r="G23" s="33">
        <f>H17+H19+H20+H21+H18+H16</f>
        <v>90</v>
      </c>
      <c r="H23" s="33"/>
      <c r="I23" s="33"/>
      <c r="J23" s="33"/>
      <c r="K23" s="33"/>
    </row>
    <row r="24" s="1" customFormat="1" ht="30" customHeight="1" spans="1:11">
      <c r="A24" s="34" t="s">
        <v>650</v>
      </c>
      <c r="B24" s="35" t="s">
        <v>651</v>
      </c>
      <c r="C24" s="36">
        <f>G23+K8</f>
        <v>97.78</v>
      </c>
      <c r="D24" s="35"/>
      <c r="E24" s="35" t="s">
        <v>652</v>
      </c>
      <c r="F24" s="35" t="s">
        <v>653</v>
      </c>
      <c r="G24" s="35"/>
      <c r="H24" s="35"/>
      <c r="I24" s="35"/>
      <c r="J24" s="35"/>
      <c r="K24" s="48"/>
    </row>
    <row r="25" s="1" customFormat="1" ht="17" customHeight="1" spans="1:10">
      <c r="A25" s="37"/>
      <c r="B25" s="37"/>
      <c r="C25" s="37"/>
      <c r="D25" s="37"/>
      <c r="E25" s="37"/>
      <c r="F25" s="37"/>
      <c r="G25" s="37"/>
      <c r="H25" s="37"/>
      <c r="I25" s="37"/>
      <c r="J25" s="49"/>
    </row>
    <row r="27" ht="22.2" spans="1:10">
      <c r="A27" s="5" t="s">
        <v>654</v>
      </c>
      <c r="B27" s="5"/>
      <c r="C27" s="5"/>
      <c r="D27" s="5"/>
      <c r="E27" s="5"/>
      <c r="F27" s="5"/>
      <c r="G27" s="5"/>
      <c r="H27" s="5"/>
      <c r="I27" s="5"/>
      <c r="J27" s="5"/>
    </row>
    <row r="28" ht="22.2" spans="1:10">
      <c r="A28" s="6"/>
      <c r="B28" s="5"/>
      <c r="C28" s="5"/>
      <c r="D28" s="5"/>
      <c r="E28" s="5"/>
      <c r="F28" s="5"/>
      <c r="G28" s="5"/>
      <c r="H28" s="5"/>
      <c r="I28" s="5"/>
      <c r="J28" s="40" t="s">
        <v>604</v>
      </c>
    </row>
    <row r="29" ht="22.2" spans="1:11">
      <c r="A29" s="5"/>
      <c r="B29" s="5"/>
      <c r="C29" s="5"/>
      <c r="D29" s="5"/>
      <c r="E29" s="5"/>
      <c r="F29" s="5"/>
      <c r="G29" s="5"/>
      <c r="H29" s="5"/>
      <c r="I29" s="5"/>
      <c r="J29" s="41" t="s">
        <v>3</v>
      </c>
      <c r="K29" s="2"/>
    </row>
    <row r="30" spans="1:11">
      <c r="A30" s="7" t="s">
        <v>605</v>
      </c>
      <c r="B30" s="7"/>
      <c r="C30" s="7"/>
      <c r="D30" s="8" t="s">
        <v>655</v>
      </c>
      <c r="E30" s="9"/>
      <c r="F30" s="9"/>
      <c r="G30" s="9"/>
      <c r="H30" s="9"/>
      <c r="I30" s="9"/>
      <c r="J30" s="9"/>
      <c r="K30" s="9"/>
    </row>
    <row r="31" spans="1:11">
      <c r="A31" s="7" t="s">
        <v>607</v>
      </c>
      <c r="B31" s="7"/>
      <c r="C31" s="7"/>
      <c r="D31" s="10" t="s">
        <v>608</v>
      </c>
      <c r="E31" s="11"/>
      <c r="F31" s="7" t="s">
        <v>609</v>
      </c>
      <c r="G31" s="10" t="s">
        <v>492</v>
      </c>
      <c r="H31" s="11"/>
      <c r="I31" s="11"/>
      <c r="J31" s="11"/>
      <c r="K31" s="11"/>
    </row>
    <row r="32" ht="26.4" spans="1:11">
      <c r="A32" s="12" t="s">
        <v>610</v>
      </c>
      <c r="B32" s="13"/>
      <c r="C32" s="14"/>
      <c r="D32" s="7" t="s">
        <v>611</v>
      </c>
      <c r="E32" s="7" t="s">
        <v>612</v>
      </c>
      <c r="F32" s="7" t="s">
        <v>613</v>
      </c>
      <c r="G32" s="7" t="s">
        <v>614</v>
      </c>
      <c r="H32" s="7"/>
      <c r="I32" s="7" t="s">
        <v>615</v>
      </c>
      <c r="J32" s="7" t="s">
        <v>616</v>
      </c>
      <c r="K32" s="7" t="s">
        <v>617</v>
      </c>
    </row>
    <row r="33" spans="1:11">
      <c r="A33" s="15"/>
      <c r="B33" s="16"/>
      <c r="C33" s="17"/>
      <c r="D33" s="7" t="s">
        <v>618</v>
      </c>
      <c r="E33" s="11">
        <f>E34+E37</f>
        <v>3</v>
      </c>
      <c r="F33" s="11">
        <f>F34+F37</f>
        <v>3</v>
      </c>
      <c r="G33" s="11">
        <v>3</v>
      </c>
      <c r="H33" s="11"/>
      <c r="I33" s="11">
        <v>10</v>
      </c>
      <c r="J33" s="30">
        <v>1</v>
      </c>
      <c r="K33" s="33">
        <v>10</v>
      </c>
    </row>
    <row r="34" spans="1:11">
      <c r="A34" s="15"/>
      <c r="B34" s="16"/>
      <c r="C34" s="17"/>
      <c r="D34" s="7" t="s">
        <v>566</v>
      </c>
      <c r="E34" s="11">
        <v>3</v>
      </c>
      <c r="F34" s="11">
        <v>3</v>
      </c>
      <c r="G34" s="11">
        <v>3</v>
      </c>
      <c r="H34" s="11"/>
      <c r="I34" s="11" t="s">
        <v>458</v>
      </c>
      <c r="J34" s="11" t="s">
        <v>458</v>
      </c>
      <c r="K34" s="11" t="s">
        <v>458</v>
      </c>
    </row>
    <row r="35" spans="1:11">
      <c r="A35" s="15"/>
      <c r="B35" s="16"/>
      <c r="C35" s="17"/>
      <c r="D35" s="18" t="s">
        <v>619</v>
      </c>
      <c r="E35" s="11"/>
      <c r="F35" s="11"/>
      <c r="G35" s="11"/>
      <c r="H35" s="11"/>
      <c r="I35" s="11" t="s">
        <v>458</v>
      </c>
      <c r="J35" s="11" t="s">
        <v>458</v>
      </c>
      <c r="K35" s="11" t="s">
        <v>458</v>
      </c>
    </row>
    <row r="36" spans="1:11">
      <c r="A36" s="15"/>
      <c r="B36" s="16"/>
      <c r="C36" s="17"/>
      <c r="D36" s="18" t="s">
        <v>620</v>
      </c>
      <c r="E36" s="11">
        <v>3</v>
      </c>
      <c r="F36" s="11">
        <v>3</v>
      </c>
      <c r="G36" s="11">
        <v>3</v>
      </c>
      <c r="H36" s="11"/>
      <c r="I36" s="11" t="s">
        <v>458</v>
      </c>
      <c r="J36" s="11" t="s">
        <v>458</v>
      </c>
      <c r="K36" s="11" t="s">
        <v>458</v>
      </c>
    </row>
    <row r="37" spans="1:11">
      <c r="A37" s="19"/>
      <c r="B37" s="20"/>
      <c r="C37" s="21"/>
      <c r="D37" s="7" t="s">
        <v>567</v>
      </c>
      <c r="E37" s="11"/>
      <c r="F37" s="11"/>
      <c r="G37" s="11"/>
      <c r="H37" s="11"/>
      <c r="I37" s="11" t="s">
        <v>458</v>
      </c>
      <c r="J37" s="11" t="s">
        <v>458</v>
      </c>
      <c r="K37" s="11" t="s">
        <v>458</v>
      </c>
    </row>
    <row r="38" spans="1:11">
      <c r="A38" s="7" t="s">
        <v>621</v>
      </c>
      <c r="B38" s="7" t="s">
        <v>622</v>
      </c>
      <c r="C38" s="7"/>
      <c r="D38" s="7"/>
      <c r="E38" s="7"/>
      <c r="F38" s="7" t="s">
        <v>550</v>
      </c>
      <c r="G38" s="7"/>
      <c r="H38" s="7"/>
      <c r="I38" s="7"/>
      <c r="J38" s="7"/>
      <c r="K38" s="7"/>
    </row>
    <row r="39" ht="38" customHeight="1" spans="1:11">
      <c r="A39" s="7"/>
      <c r="B39" s="10" t="s">
        <v>656</v>
      </c>
      <c r="C39" s="11"/>
      <c r="D39" s="11"/>
      <c r="E39" s="11"/>
      <c r="F39" s="10" t="s">
        <v>657</v>
      </c>
      <c r="G39" s="11"/>
      <c r="H39" s="11"/>
      <c r="I39" s="11"/>
      <c r="J39" s="11"/>
      <c r="K39" s="11"/>
    </row>
    <row r="40" ht="26.4" spans="1:11">
      <c r="A40" s="22" t="s">
        <v>625</v>
      </c>
      <c r="B40" s="7" t="s">
        <v>573</v>
      </c>
      <c r="C40" s="7" t="s">
        <v>574</v>
      </c>
      <c r="D40" s="7" t="s">
        <v>575</v>
      </c>
      <c r="E40" s="7" t="s">
        <v>626</v>
      </c>
      <c r="F40" s="7" t="s">
        <v>627</v>
      </c>
      <c r="G40" s="7" t="s">
        <v>615</v>
      </c>
      <c r="H40" s="7" t="s">
        <v>628</v>
      </c>
      <c r="I40" s="7" t="s">
        <v>629</v>
      </c>
      <c r="J40" s="7"/>
      <c r="K40" s="7"/>
    </row>
    <row r="41" ht="15.6" spans="1:11">
      <c r="A41" s="23"/>
      <c r="B41" s="10" t="s">
        <v>630</v>
      </c>
      <c r="C41" s="7" t="s">
        <v>631</v>
      </c>
      <c r="D41" s="38" t="s">
        <v>658</v>
      </c>
      <c r="E41" s="38" t="s">
        <v>659</v>
      </c>
      <c r="F41" s="38" t="s">
        <v>659</v>
      </c>
      <c r="G41" s="11">
        <v>20</v>
      </c>
      <c r="H41" s="11">
        <v>20</v>
      </c>
      <c r="I41" s="11"/>
      <c r="J41" s="11"/>
      <c r="K41" s="11"/>
    </row>
    <row r="42" ht="15.6" spans="1:11">
      <c r="A42" s="23"/>
      <c r="B42" s="10"/>
      <c r="C42" s="7" t="s">
        <v>631</v>
      </c>
      <c r="D42" s="38" t="s">
        <v>660</v>
      </c>
      <c r="E42" s="38" t="s">
        <v>661</v>
      </c>
      <c r="F42" s="38" t="s">
        <v>661</v>
      </c>
      <c r="G42" s="26">
        <v>20</v>
      </c>
      <c r="H42" s="11">
        <v>20</v>
      </c>
      <c r="I42" s="11"/>
      <c r="J42" s="11"/>
      <c r="K42" s="11"/>
    </row>
    <row r="43" ht="15.6" spans="1:11">
      <c r="A43" s="23"/>
      <c r="B43" s="11"/>
      <c r="C43" s="7" t="s">
        <v>640</v>
      </c>
      <c r="D43" s="38" t="s">
        <v>662</v>
      </c>
      <c r="E43" s="38" t="s">
        <v>642</v>
      </c>
      <c r="F43" s="38" t="s">
        <v>594</v>
      </c>
      <c r="G43" s="26">
        <v>10</v>
      </c>
      <c r="H43" s="26">
        <v>10</v>
      </c>
      <c r="I43" s="11"/>
      <c r="J43" s="11"/>
      <c r="K43" s="11"/>
    </row>
    <row r="44" ht="15.6" spans="1:11">
      <c r="A44" s="23"/>
      <c r="B44" s="22" t="s">
        <v>643</v>
      </c>
      <c r="C44" s="7" t="s">
        <v>644</v>
      </c>
      <c r="D44" s="38" t="s">
        <v>663</v>
      </c>
      <c r="E44" s="38" t="s">
        <v>664</v>
      </c>
      <c r="F44" s="38" t="s">
        <v>664</v>
      </c>
      <c r="G44" s="26">
        <v>15</v>
      </c>
      <c r="H44" s="26">
        <v>15</v>
      </c>
      <c r="I44" s="11"/>
      <c r="J44" s="11"/>
      <c r="K44" s="11"/>
    </row>
    <row r="45" ht="15.6" spans="1:11">
      <c r="A45" s="23"/>
      <c r="B45" s="23"/>
      <c r="C45" s="7" t="s">
        <v>644</v>
      </c>
      <c r="D45" s="38" t="s">
        <v>665</v>
      </c>
      <c r="E45" s="38" t="s">
        <v>646</v>
      </c>
      <c r="F45" s="38" t="s">
        <v>646</v>
      </c>
      <c r="G45" s="26">
        <v>15</v>
      </c>
      <c r="H45" s="26">
        <v>15</v>
      </c>
      <c r="I45" s="11"/>
      <c r="J45" s="11"/>
      <c r="K45" s="11"/>
    </row>
    <row r="46" ht="26.4" spans="1:11">
      <c r="A46" s="23"/>
      <c r="B46" s="39" t="s">
        <v>647</v>
      </c>
      <c r="C46" s="39" t="s">
        <v>648</v>
      </c>
      <c r="D46" s="38" t="s">
        <v>600</v>
      </c>
      <c r="E46" s="38" t="s">
        <v>664</v>
      </c>
      <c r="F46" s="38" t="s">
        <v>664</v>
      </c>
      <c r="G46" s="26">
        <v>10</v>
      </c>
      <c r="H46" s="26">
        <v>10</v>
      </c>
      <c r="I46" s="11"/>
      <c r="J46" s="11"/>
      <c r="K46" s="11"/>
    </row>
    <row r="47" spans="1:11">
      <c r="A47" s="7" t="s">
        <v>649</v>
      </c>
      <c r="B47" s="7"/>
      <c r="C47" s="7"/>
      <c r="D47" s="7"/>
      <c r="E47" s="7"/>
      <c r="F47" s="7"/>
      <c r="G47" s="33">
        <f>H41+H43+H44+H46+H42+H45</f>
        <v>90</v>
      </c>
      <c r="H47" s="33"/>
      <c r="I47" s="33"/>
      <c r="J47" s="33"/>
      <c r="K47" s="33"/>
    </row>
    <row r="48" ht="26.4" spans="1:11">
      <c r="A48" s="34" t="s">
        <v>650</v>
      </c>
      <c r="B48" s="35" t="s">
        <v>651</v>
      </c>
      <c r="C48" s="36">
        <f>G47+K33</f>
        <v>100</v>
      </c>
      <c r="D48" s="35"/>
      <c r="E48" s="35" t="s">
        <v>652</v>
      </c>
      <c r="F48" s="35" t="s">
        <v>653</v>
      </c>
      <c r="G48" s="35"/>
      <c r="H48" s="35"/>
      <c r="I48" s="35"/>
      <c r="J48" s="35"/>
      <c r="K48" s="48"/>
    </row>
    <row r="52" ht="22.2" spans="1:10">
      <c r="A52" s="5" t="s">
        <v>666</v>
      </c>
      <c r="B52" s="5"/>
      <c r="C52" s="5"/>
      <c r="D52" s="5"/>
      <c r="E52" s="5"/>
      <c r="F52" s="5"/>
      <c r="G52" s="5"/>
      <c r="H52" s="5"/>
      <c r="I52" s="5"/>
      <c r="J52" s="5"/>
    </row>
    <row r="53" ht="22.2" spans="1:10">
      <c r="A53" s="6"/>
      <c r="B53" s="5"/>
      <c r="C53" s="5"/>
      <c r="D53" s="5"/>
      <c r="E53" s="5"/>
      <c r="F53" s="5"/>
      <c r="G53" s="5"/>
      <c r="H53" s="5"/>
      <c r="I53" s="5"/>
      <c r="J53" s="40" t="s">
        <v>604</v>
      </c>
    </row>
    <row r="54" ht="22.2" spans="1:11">
      <c r="A54" s="5"/>
      <c r="B54" s="5"/>
      <c r="C54" s="5"/>
      <c r="D54" s="5"/>
      <c r="E54" s="5"/>
      <c r="F54" s="5"/>
      <c r="G54" s="5"/>
      <c r="H54" s="5"/>
      <c r="I54" s="5"/>
      <c r="J54" s="41" t="s">
        <v>3</v>
      </c>
      <c r="K54" s="2"/>
    </row>
    <row r="55" spans="1:11">
      <c r="A55" s="7" t="s">
        <v>605</v>
      </c>
      <c r="B55" s="7"/>
      <c r="C55" s="7"/>
      <c r="D55" s="8" t="s">
        <v>667</v>
      </c>
      <c r="E55" s="9"/>
      <c r="F55" s="9"/>
      <c r="G55" s="9"/>
      <c r="H55" s="9"/>
      <c r="I55" s="9"/>
      <c r="J55" s="9"/>
      <c r="K55" s="9"/>
    </row>
    <row r="56" spans="1:11">
      <c r="A56" s="7" t="s">
        <v>607</v>
      </c>
      <c r="B56" s="7"/>
      <c r="C56" s="7"/>
      <c r="D56" s="10" t="s">
        <v>608</v>
      </c>
      <c r="E56" s="11"/>
      <c r="F56" s="7" t="s">
        <v>609</v>
      </c>
      <c r="G56" s="10" t="s">
        <v>492</v>
      </c>
      <c r="H56" s="11"/>
      <c r="I56" s="11"/>
      <c r="J56" s="11"/>
      <c r="K56" s="11"/>
    </row>
    <row r="57" ht="26.4" spans="1:11">
      <c r="A57" s="12" t="s">
        <v>610</v>
      </c>
      <c r="B57" s="13"/>
      <c r="C57" s="14"/>
      <c r="D57" s="7" t="s">
        <v>611</v>
      </c>
      <c r="E57" s="7" t="s">
        <v>612</v>
      </c>
      <c r="F57" s="7" t="s">
        <v>613</v>
      </c>
      <c r="G57" s="7" t="s">
        <v>614</v>
      </c>
      <c r="H57" s="7"/>
      <c r="I57" s="7" t="s">
        <v>615</v>
      </c>
      <c r="J57" s="7" t="s">
        <v>616</v>
      </c>
      <c r="K57" s="7" t="s">
        <v>617</v>
      </c>
    </row>
    <row r="58" spans="1:11">
      <c r="A58" s="15"/>
      <c r="B58" s="16"/>
      <c r="C58" s="17"/>
      <c r="D58" s="7" t="s">
        <v>618</v>
      </c>
      <c r="E58" s="11">
        <f>E59+E62</f>
        <v>0</v>
      </c>
      <c r="F58" s="11">
        <f>F59+F62</f>
        <v>25.5</v>
      </c>
      <c r="G58" s="11">
        <v>14.5</v>
      </c>
      <c r="H58" s="11"/>
      <c r="I58" s="11">
        <v>10</v>
      </c>
      <c r="J58" s="30">
        <v>0.5686</v>
      </c>
      <c r="K58" s="33">
        <v>5.69</v>
      </c>
    </row>
    <row r="59" spans="1:11">
      <c r="A59" s="15"/>
      <c r="B59" s="16"/>
      <c r="C59" s="17"/>
      <c r="D59" s="7" t="s">
        <v>566</v>
      </c>
      <c r="E59" s="11"/>
      <c r="F59" s="11">
        <v>25.5</v>
      </c>
      <c r="G59" s="11">
        <v>14.5</v>
      </c>
      <c r="H59" s="11"/>
      <c r="I59" s="11" t="s">
        <v>458</v>
      </c>
      <c r="J59" s="11" t="s">
        <v>458</v>
      </c>
      <c r="K59" s="11" t="s">
        <v>458</v>
      </c>
    </row>
    <row r="60" spans="1:11">
      <c r="A60" s="15"/>
      <c r="B60" s="16"/>
      <c r="C60" s="17"/>
      <c r="D60" s="18" t="s">
        <v>619</v>
      </c>
      <c r="E60" s="11"/>
      <c r="F60" s="11">
        <v>25.5</v>
      </c>
      <c r="G60" s="11">
        <v>14.5</v>
      </c>
      <c r="H60" s="11"/>
      <c r="I60" s="11" t="s">
        <v>458</v>
      </c>
      <c r="J60" s="11" t="s">
        <v>458</v>
      </c>
      <c r="K60" s="11" t="s">
        <v>458</v>
      </c>
    </row>
    <row r="61" spans="1:11">
      <c r="A61" s="15"/>
      <c r="B61" s="16"/>
      <c r="C61" s="17"/>
      <c r="D61" s="18" t="s">
        <v>620</v>
      </c>
      <c r="E61" s="11"/>
      <c r="F61" s="11"/>
      <c r="G61" s="11"/>
      <c r="H61" s="11"/>
      <c r="I61" s="11" t="s">
        <v>458</v>
      </c>
      <c r="J61" s="11" t="s">
        <v>458</v>
      </c>
      <c r="K61" s="11" t="s">
        <v>458</v>
      </c>
    </row>
    <row r="62" spans="1:11">
      <c r="A62" s="19"/>
      <c r="B62" s="20"/>
      <c r="C62" s="21"/>
      <c r="D62" s="7" t="s">
        <v>567</v>
      </c>
      <c r="E62" s="11"/>
      <c r="F62" s="11"/>
      <c r="G62" s="11"/>
      <c r="H62" s="11"/>
      <c r="I62" s="11" t="s">
        <v>458</v>
      </c>
      <c r="J62" s="11" t="s">
        <v>458</v>
      </c>
      <c r="K62" s="11" t="s">
        <v>458</v>
      </c>
    </row>
    <row r="63" spans="1:11">
      <c r="A63" s="7" t="s">
        <v>621</v>
      </c>
      <c r="B63" s="7" t="s">
        <v>622</v>
      </c>
      <c r="C63" s="7"/>
      <c r="D63" s="7"/>
      <c r="E63" s="7"/>
      <c r="F63" s="7" t="s">
        <v>550</v>
      </c>
      <c r="G63" s="7"/>
      <c r="H63" s="7"/>
      <c r="I63" s="7"/>
      <c r="J63" s="7"/>
      <c r="K63" s="7"/>
    </row>
    <row r="64" ht="71" customHeight="1" spans="1:11">
      <c r="A64" s="7"/>
      <c r="B64" s="10" t="s">
        <v>668</v>
      </c>
      <c r="C64" s="11"/>
      <c r="D64" s="11"/>
      <c r="E64" s="11"/>
      <c r="F64" s="10" t="s">
        <v>669</v>
      </c>
      <c r="G64" s="11"/>
      <c r="H64" s="11"/>
      <c r="I64" s="11"/>
      <c r="J64" s="11"/>
      <c r="K64" s="11"/>
    </row>
    <row r="65" ht="26.4" spans="1:11">
      <c r="A65" s="22" t="s">
        <v>625</v>
      </c>
      <c r="B65" s="7" t="s">
        <v>573</v>
      </c>
      <c r="C65" s="7" t="s">
        <v>574</v>
      </c>
      <c r="D65" s="7" t="s">
        <v>575</v>
      </c>
      <c r="E65" s="7" t="s">
        <v>626</v>
      </c>
      <c r="F65" s="7" t="s">
        <v>627</v>
      </c>
      <c r="G65" s="7" t="s">
        <v>615</v>
      </c>
      <c r="H65" s="7" t="s">
        <v>628</v>
      </c>
      <c r="I65" s="7" t="s">
        <v>629</v>
      </c>
      <c r="J65" s="7"/>
      <c r="K65" s="7"/>
    </row>
    <row r="66" ht="15.6" spans="1:11">
      <c r="A66" s="23"/>
      <c r="B66" s="7"/>
      <c r="C66" s="7" t="s">
        <v>631</v>
      </c>
      <c r="D66" s="38" t="s">
        <v>670</v>
      </c>
      <c r="E66" s="38" t="s">
        <v>671</v>
      </c>
      <c r="F66" s="38" t="s">
        <v>671</v>
      </c>
      <c r="G66" s="26">
        <v>10</v>
      </c>
      <c r="H66" s="26">
        <v>10</v>
      </c>
      <c r="I66" s="11"/>
      <c r="J66" s="11"/>
      <c r="K66" s="11"/>
    </row>
    <row r="67" ht="15.6" spans="1:11">
      <c r="A67" s="23"/>
      <c r="B67" s="7"/>
      <c r="C67" s="7" t="s">
        <v>631</v>
      </c>
      <c r="D67" s="38" t="s">
        <v>672</v>
      </c>
      <c r="E67" s="38" t="s">
        <v>671</v>
      </c>
      <c r="F67" s="38" t="s">
        <v>671</v>
      </c>
      <c r="G67" s="26">
        <v>10</v>
      </c>
      <c r="H67" s="26">
        <v>10</v>
      </c>
      <c r="I67" s="11"/>
      <c r="J67" s="11"/>
      <c r="K67" s="11"/>
    </row>
    <row r="68" ht="15.6" spans="1:11">
      <c r="A68" s="23"/>
      <c r="B68" s="7"/>
      <c r="C68" s="7" t="s">
        <v>631</v>
      </c>
      <c r="D68" s="38" t="s">
        <v>673</v>
      </c>
      <c r="E68" s="38" t="s">
        <v>671</v>
      </c>
      <c r="F68" s="38" t="s">
        <v>671</v>
      </c>
      <c r="G68" s="26">
        <v>10</v>
      </c>
      <c r="H68" s="26">
        <v>10</v>
      </c>
      <c r="I68" s="11"/>
      <c r="J68" s="11"/>
      <c r="K68" s="11"/>
    </row>
    <row r="69" ht="15.6" spans="1:11">
      <c r="A69" s="23"/>
      <c r="B69" s="10" t="s">
        <v>630</v>
      </c>
      <c r="C69" s="7" t="s">
        <v>631</v>
      </c>
      <c r="D69" s="38" t="s">
        <v>674</v>
      </c>
      <c r="E69" s="38" t="s">
        <v>671</v>
      </c>
      <c r="F69" s="38" t="s">
        <v>671</v>
      </c>
      <c r="G69" s="26">
        <v>10</v>
      </c>
      <c r="H69" s="26">
        <v>10</v>
      </c>
      <c r="I69" s="11"/>
      <c r="J69" s="11"/>
      <c r="K69" s="11"/>
    </row>
    <row r="70" ht="15.6" spans="1:11">
      <c r="A70" s="23"/>
      <c r="B70" s="11"/>
      <c r="C70" s="7" t="s">
        <v>640</v>
      </c>
      <c r="D70" s="38" t="s">
        <v>662</v>
      </c>
      <c r="E70" s="38" t="s">
        <v>642</v>
      </c>
      <c r="F70" s="38" t="s">
        <v>675</v>
      </c>
      <c r="G70" s="26">
        <v>10</v>
      </c>
      <c r="H70" s="26">
        <v>9</v>
      </c>
      <c r="I70" s="11"/>
      <c r="J70" s="11"/>
      <c r="K70" s="11"/>
    </row>
    <row r="71" ht="26.4" spans="1:11">
      <c r="A71" s="23"/>
      <c r="B71" s="7" t="s">
        <v>643</v>
      </c>
      <c r="C71" s="7" t="s">
        <v>644</v>
      </c>
      <c r="D71" s="38" t="s">
        <v>663</v>
      </c>
      <c r="E71" s="38" t="s">
        <v>664</v>
      </c>
      <c r="F71" s="38" t="s">
        <v>664</v>
      </c>
      <c r="G71" s="26">
        <v>30</v>
      </c>
      <c r="H71" s="26">
        <v>30</v>
      </c>
      <c r="I71" s="11"/>
      <c r="J71" s="11"/>
      <c r="K71" s="11"/>
    </row>
    <row r="72" spans="1:11">
      <c r="A72" s="23"/>
      <c r="B72" s="22" t="s">
        <v>647</v>
      </c>
      <c r="C72" s="22" t="s">
        <v>648</v>
      </c>
      <c r="D72" s="32" t="s">
        <v>600</v>
      </c>
      <c r="E72" s="30">
        <v>0.8</v>
      </c>
      <c r="F72" s="30">
        <v>0.8</v>
      </c>
      <c r="G72" s="11">
        <v>10</v>
      </c>
      <c r="H72" s="11">
        <v>10</v>
      </c>
      <c r="I72" s="11"/>
      <c r="J72" s="11"/>
      <c r="K72" s="11"/>
    </row>
    <row r="73" spans="1:11">
      <c r="A73" s="23"/>
      <c r="B73" s="23"/>
      <c r="C73" s="23"/>
      <c r="D73" s="32"/>
      <c r="E73" s="11"/>
      <c r="F73" s="11"/>
      <c r="G73" s="11"/>
      <c r="H73" s="11"/>
      <c r="I73" s="11"/>
      <c r="J73" s="11"/>
      <c r="K73" s="11"/>
    </row>
    <row r="74" spans="1:11">
      <c r="A74" s="28"/>
      <c r="B74" s="28"/>
      <c r="C74" s="28"/>
      <c r="D74" s="32"/>
      <c r="E74" s="30"/>
      <c r="F74" s="30"/>
      <c r="G74" s="11"/>
      <c r="H74" s="11"/>
      <c r="I74" s="11"/>
      <c r="J74" s="11"/>
      <c r="K74" s="11"/>
    </row>
    <row r="75" spans="1:11">
      <c r="A75" s="7" t="s">
        <v>649</v>
      </c>
      <c r="B75" s="7"/>
      <c r="C75" s="7"/>
      <c r="D75" s="7"/>
      <c r="E75" s="7"/>
      <c r="F75" s="7"/>
      <c r="G75" s="33">
        <f>H69+H70+H71+H72+H74+H66+H67+H68</f>
        <v>89</v>
      </c>
      <c r="H75" s="33"/>
      <c r="I75" s="33"/>
      <c r="J75" s="33"/>
      <c r="K75" s="33"/>
    </row>
    <row r="76" ht="26.4" spans="1:11">
      <c r="A76" s="34" t="s">
        <v>650</v>
      </c>
      <c r="B76" s="35" t="s">
        <v>651</v>
      </c>
      <c r="C76" s="36">
        <f>G75+K58</f>
        <v>94.69</v>
      </c>
      <c r="D76" s="35"/>
      <c r="E76" s="35" t="s">
        <v>652</v>
      </c>
      <c r="F76" s="35" t="s">
        <v>676</v>
      </c>
      <c r="G76" s="35"/>
      <c r="H76" s="35"/>
      <c r="I76" s="35"/>
      <c r="J76" s="35"/>
      <c r="K76" s="48"/>
    </row>
    <row r="80" ht="22.2" spans="1:10">
      <c r="A80" s="5" t="s">
        <v>677</v>
      </c>
      <c r="B80" s="5"/>
      <c r="C80" s="5"/>
      <c r="D80" s="5"/>
      <c r="E80" s="5"/>
      <c r="F80" s="5"/>
      <c r="G80" s="5"/>
      <c r="H80" s="5"/>
      <c r="I80" s="5"/>
      <c r="J80" s="5"/>
    </row>
    <row r="81" ht="22.2" spans="1:10">
      <c r="A81" s="6"/>
      <c r="B81" s="5"/>
      <c r="C81" s="5"/>
      <c r="D81" s="5"/>
      <c r="E81" s="5"/>
      <c r="F81" s="5"/>
      <c r="G81" s="5"/>
      <c r="H81" s="5"/>
      <c r="I81" s="5"/>
      <c r="J81" s="40" t="s">
        <v>604</v>
      </c>
    </row>
    <row r="82" ht="22.2" spans="1:11">
      <c r="A82" s="5"/>
      <c r="B82" s="5"/>
      <c r="C82" s="5"/>
      <c r="D82" s="5"/>
      <c r="E82" s="5"/>
      <c r="F82" s="5"/>
      <c r="G82" s="5"/>
      <c r="H82" s="5"/>
      <c r="I82" s="5"/>
      <c r="J82" s="41" t="s">
        <v>3</v>
      </c>
      <c r="K82" s="2"/>
    </row>
    <row r="83" spans="1:11">
      <c r="A83" s="7" t="s">
        <v>605</v>
      </c>
      <c r="B83" s="7"/>
      <c r="C83" s="7"/>
      <c r="D83" s="8" t="s">
        <v>678</v>
      </c>
      <c r="E83" s="9"/>
      <c r="F83" s="9"/>
      <c r="G83" s="9"/>
      <c r="H83" s="9"/>
      <c r="I83" s="9"/>
      <c r="J83" s="9"/>
      <c r="K83" s="9"/>
    </row>
    <row r="84" spans="1:11">
      <c r="A84" s="7" t="s">
        <v>607</v>
      </c>
      <c r="B84" s="7"/>
      <c r="C84" s="7"/>
      <c r="D84" s="10" t="s">
        <v>608</v>
      </c>
      <c r="E84" s="11"/>
      <c r="F84" s="7" t="s">
        <v>609</v>
      </c>
      <c r="G84" s="10" t="s">
        <v>492</v>
      </c>
      <c r="H84" s="11"/>
      <c r="I84" s="11"/>
      <c r="J84" s="11"/>
      <c r="K84" s="11"/>
    </row>
    <row r="85" ht="26.4" spans="1:11">
      <c r="A85" s="12" t="s">
        <v>610</v>
      </c>
      <c r="B85" s="13"/>
      <c r="C85" s="14"/>
      <c r="D85" s="7" t="s">
        <v>611</v>
      </c>
      <c r="E85" s="7" t="s">
        <v>612</v>
      </c>
      <c r="F85" s="7" t="s">
        <v>613</v>
      </c>
      <c r="G85" s="7" t="s">
        <v>614</v>
      </c>
      <c r="H85" s="7"/>
      <c r="I85" s="7" t="s">
        <v>615</v>
      </c>
      <c r="J85" s="7" t="s">
        <v>616</v>
      </c>
      <c r="K85" s="7" t="s">
        <v>617</v>
      </c>
    </row>
    <row r="86" spans="1:11">
      <c r="A86" s="15"/>
      <c r="B86" s="16"/>
      <c r="C86" s="17"/>
      <c r="D86" s="7" t="s">
        <v>618</v>
      </c>
      <c r="E86" s="11">
        <f>E87+E90</f>
        <v>2</v>
      </c>
      <c r="F86" s="11">
        <f>F87+F90</f>
        <v>2</v>
      </c>
      <c r="G86" s="11">
        <v>1.8</v>
      </c>
      <c r="H86" s="11"/>
      <c r="I86" s="11">
        <v>10</v>
      </c>
      <c r="J86" s="30">
        <v>0.9</v>
      </c>
      <c r="K86" s="33">
        <v>9</v>
      </c>
    </row>
    <row r="87" spans="1:11">
      <c r="A87" s="15"/>
      <c r="B87" s="16"/>
      <c r="C87" s="17"/>
      <c r="D87" s="7" t="s">
        <v>566</v>
      </c>
      <c r="E87" s="11">
        <v>2</v>
      </c>
      <c r="F87" s="11">
        <v>2</v>
      </c>
      <c r="G87" s="11">
        <v>1.8</v>
      </c>
      <c r="H87" s="11"/>
      <c r="I87" s="11" t="s">
        <v>458</v>
      </c>
      <c r="J87" s="11" t="s">
        <v>458</v>
      </c>
      <c r="K87" s="11" t="s">
        <v>458</v>
      </c>
    </row>
    <row r="88" spans="1:11">
      <c r="A88" s="15"/>
      <c r="B88" s="16"/>
      <c r="C88" s="17"/>
      <c r="D88" s="18" t="s">
        <v>619</v>
      </c>
      <c r="E88" s="11"/>
      <c r="F88" s="11"/>
      <c r="G88" s="11"/>
      <c r="H88" s="11"/>
      <c r="I88" s="11" t="s">
        <v>458</v>
      </c>
      <c r="J88" s="11" t="s">
        <v>458</v>
      </c>
      <c r="K88" s="11" t="s">
        <v>458</v>
      </c>
    </row>
    <row r="89" spans="1:11">
      <c r="A89" s="15"/>
      <c r="B89" s="16"/>
      <c r="C89" s="17"/>
      <c r="D89" s="18" t="s">
        <v>620</v>
      </c>
      <c r="E89" s="11">
        <v>2</v>
      </c>
      <c r="F89" s="11">
        <v>2</v>
      </c>
      <c r="G89" s="11">
        <v>1.8</v>
      </c>
      <c r="H89" s="11"/>
      <c r="I89" s="11" t="s">
        <v>458</v>
      </c>
      <c r="J89" s="11" t="s">
        <v>458</v>
      </c>
      <c r="K89" s="11" t="s">
        <v>458</v>
      </c>
    </row>
    <row r="90" spans="1:11">
      <c r="A90" s="19"/>
      <c r="B90" s="20"/>
      <c r="C90" s="21"/>
      <c r="D90" s="7" t="s">
        <v>567</v>
      </c>
      <c r="E90" s="11"/>
      <c r="F90" s="11"/>
      <c r="G90" s="11"/>
      <c r="H90" s="11"/>
      <c r="I90" s="11" t="s">
        <v>458</v>
      </c>
      <c r="J90" s="11" t="s">
        <v>458</v>
      </c>
      <c r="K90" s="11" t="s">
        <v>458</v>
      </c>
    </row>
    <row r="91" spans="1:11">
      <c r="A91" s="7" t="s">
        <v>621</v>
      </c>
      <c r="B91" s="7" t="s">
        <v>622</v>
      </c>
      <c r="C91" s="7"/>
      <c r="D91" s="7"/>
      <c r="E91" s="7"/>
      <c r="F91" s="7" t="s">
        <v>550</v>
      </c>
      <c r="G91" s="7"/>
      <c r="H91" s="7"/>
      <c r="I91" s="7"/>
      <c r="J91" s="7"/>
      <c r="K91" s="7"/>
    </row>
    <row r="92" ht="60" customHeight="1" spans="1:11">
      <c r="A92" s="7"/>
      <c r="B92" s="10" t="s">
        <v>679</v>
      </c>
      <c r="C92" s="11"/>
      <c r="D92" s="11"/>
      <c r="E92" s="11"/>
      <c r="F92" s="10" t="s">
        <v>680</v>
      </c>
      <c r="G92" s="11"/>
      <c r="H92" s="11"/>
      <c r="I92" s="11"/>
      <c r="J92" s="11"/>
      <c r="K92" s="11"/>
    </row>
    <row r="93" ht="26.4" spans="1:11">
      <c r="A93" s="22" t="s">
        <v>625</v>
      </c>
      <c r="B93" s="7" t="s">
        <v>573</v>
      </c>
      <c r="C93" s="7" t="s">
        <v>574</v>
      </c>
      <c r="D93" s="7" t="s">
        <v>575</v>
      </c>
      <c r="E93" s="7" t="s">
        <v>626</v>
      </c>
      <c r="F93" s="7" t="s">
        <v>627</v>
      </c>
      <c r="G93" s="7" t="s">
        <v>615</v>
      </c>
      <c r="H93" s="7" t="s">
        <v>628</v>
      </c>
      <c r="I93" s="7" t="s">
        <v>629</v>
      </c>
      <c r="J93" s="7"/>
      <c r="K93" s="7"/>
    </row>
    <row r="94" ht="15.6" spans="1:11">
      <c r="A94" s="23"/>
      <c r="B94" s="24" t="s">
        <v>630</v>
      </c>
      <c r="C94" s="7" t="s">
        <v>631</v>
      </c>
      <c r="D94" s="38" t="s">
        <v>583</v>
      </c>
      <c r="E94" s="38" t="s">
        <v>633</v>
      </c>
      <c r="F94" s="38" t="s">
        <v>633</v>
      </c>
      <c r="G94" s="26">
        <v>15</v>
      </c>
      <c r="H94" s="26">
        <v>15</v>
      </c>
      <c r="I94" s="11"/>
      <c r="J94" s="11"/>
      <c r="K94" s="11"/>
    </row>
    <row r="95" ht="15.6" spans="1:11">
      <c r="A95" s="23"/>
      <c r="B95" s="27"/>
      <c r="C95" s="7" t="s">
        <v>631</v>
      </c>
      <c r="D95" s="38" t="s">
        <v>634</v>
      </c>
      <c r="E95" s="38" t="s">
        <v>681</v>
      </c>
      <c r="F95" s="38" t="s">
        <v>681</v>
      </c>
      <c r="G95" s="26">
        <v>15</v>
      </c>
      <c r="H95" s="26">
        <v>15</v>
      </c>
      <c r="I95" s="11"/>
      <c r="J95" s="11"/>
      <c r="K95" s="11"/>
    </row>
    <row r="96" ht="15.6" spans="1:11">
      <c r="A96" s="23"/>
      <c r="B96" s="27"/>
      <c r="C96" s="7" t="s">
        <v>640</v>
      </c>
      <c r="D96" s="38" t="s">
        <v>682</v>
      </c>
      <c r="E96" s="38" t="s">
        <v>664</v>
      </c>
      <c r="F96" s="38" t="s">
        <v>664</v>
      </c>
      <c r="G96" s="26">
        <v>10</v>
      </c>
      <c r="H96" s="26">
        <v>10</v>
      </c>
      <c r="I96" s="11"/>
      <c r="J96" s="11"/>
      <c r="K96" s="11"/>
    </row>
    <row r="97" ht="15.6" spans="1:11">
      <c r="A97" s="23"/>
      <c r="B97" s="31"/>
      <c r="C97" s="7" t="s">
        <v>637</v>
      </c>
      <c r="D97" s="38" t="s">
        <v>683</v>
      </c>
      <c r="E97" s="38" t="s">
        <v>684</v>
      </c>
      <c r="F97" s="38" t="s">
        <v>664</v>
      </c>
      <c r="G97" s="26">
        <v>10</v>
      </c>
      <c r="H97" s="26">
        <v>8</v>
      </c>
      <c r="I97" s="11"/>
      <c r="J97" s="11"/>
      <c r="K97" s="11"/>
    </row>
    <row r="98" ht="26.4" spans="1:11">
      <c r="A98" s="23"/>
      <c r="B98" s="7" t="s">
        <v>643</v>
      </c>
      <c r="C98" s="7" t="s">
        <v>644</v>
      </c>
      <c r="D98" s="38" t="s">
        <v>685</v>
      </c>
      <c r="E98" s="38" t="s">
        <v>646</v>
      </c>
      <c r="F98" s="38" t="s">
        <v>646</v>
      </c>
      <c r="G98" s="26">
        <v>30</v>
      </c>
      <c r="H98" s="26">
        <v>30</v>
      </c>
      <c r="I98" s="11"/>
      <c r="J98" s="11"/>
      <c r="K98" s="11"/>
    </row>
    <row r="99" spans="1:11">
      <c r="A99" s="23"/>
      <c r="B99" s="22" t="s">
        <v>647</v>
      </c>
      <c r="C99" s="22" t="s">
        <v>648</v>
      </c>
      <c r="D99" s="32" t="s">
        <v>600</v>
      </c>
      <c r="E99" s="30">
        <v>0.8</v>
      </c>
      <c r="F99" s="30">
        <v>0.8</v>
      </c>
      <c r="G99" s="11">
        <v>10</v>
      </c>
      <c r="H99" s="11">
        <v>10</v>
      </c>
      <c r="I99" s="11"/>
      <c r="J99" s="11"/>
      <c r="K99" s="11"/>
    </row>
    <row r="100" spans="1:11">
      <c r="A100" s="23"/>
      <c r="B100" s="23"/>
      <c r="C100" s="23"/>
      <c r="D100" s="32"/>
      <c r="E100" s="11"/>
      <c r="F100" s="11"/>
      <c r="G100" s="11"/>
      <c r="H100" s="11"/>
      <c r="I100" s="11"/>
      <c r="J100" s="11"/>
      <c r="K100" s="11"/>
    </row>
    <row r="101" spans="1:11">
      <c r="A101" s="28"/>
      <c r="B101" s="28"/>
      <c r="C101" s="28"/>
      <c r="D101" s="32"/>
      <c r="E101" s="30"/>
      <c r="F101" s="30"/>
      <c r="G101" s="11"/>
      <c r="H101" s="11"/>
      <c r="I101" s="11"/>
      <c r="J101" s="11"/>
      <c r="K101" s="11"/>
    </row>
    <row r="102" spans="1:11">
      <c r="A102" s="7" t="s">
        <v>649</v>
      </c>
      <c r="B102" s="7"/>
      <c r="C102" s="7"/>
      <c r="D102" s="7"/>
      <c r="E102" s="7"/>
      <c r="F102" s="7"/>
      <c r="G102" s="33">
        <f>H95+H96+H98+H99+H101+H97+H94</f>
        <v>88</v>
      </c>
      <c r="H102" s="33"/>
      <c r="I102" s="33"/>
      <c r="J102" s="33"/>
      <c r="K102" s="33"/>
    </row>
    <row r="103" ht="26.4" spans="1:11">
      <c r="A103" s="34" t="s">
        <v>650</v>
      </c>
      <c r="B103" s="35" t="s">
        <v>651</v>
      </c>
      <c r="C103" s="36">
        <f>G102+K86</f>
        <v>97</v>
      </c>
      <c r="D103" s="35"/>
      <c r="E103" s="35" t="s">
        <v>652</v>
      </c>
      <c r="F103" s="35" t="s">
        <v>653</v>
      </c>
      <c r="G103" s="35"/>
      <c r="H103" s="35"/>
      <c r="I103" s="35"/>
      <c r="J103" s="35"/>
      <c r="K103" s="48"/>
    </row>
    <row r="106" ht="22.2" spans="1:10">
      <c r="A106" s="5" t="s">
        <v>686</v>
      </c>
      <c r="B106" s="5"/>
      <c r="C106" s="5"/>
      <c r="D106" s="5"/>
      <c r="E106" s="5"/>
      <c r="F106" s="5"/>
      <c r="G106" s="5"/>
      <c r="H106" s="5"/>
      <c r="I106" s="5"/>
      <c r="J106" s="5"/>
    </row>
    <row r="107" ht="22.2" spans="1:10">
      <c r="A107" s="6"/>
      <c r="B107" s="5"/>
      <c r="C107" s="5"/>
      <c r="D107" s="5"/>
      <c r="E107" s="5"/>
      <c r="F107" s="5"/>
      <c r="G107" s="5"/>
      <c r="H107" s="5"/>
      <c r="I107" s="5"/>
      <c r="J107" s="40" t="s">
        <v>604</v>
      </c>
    </row>
    <row r="108" ht="22.2" spans="1:11">
      <c r="A108" s="5"/>
      <c r="B108" s="5"/>
      <c r="C108" s="5"/>
      <c r="D108" s="5"/>
      <c r="E108" s="5"/>
      <c r="F108" s="5"/>
      <c r="G108" s="5"/>
      <c r="H108" s="5"/>
      <c r="I108" s="5"/>
      <c r="J108" s="41" t="s">
        <v>3</v>
      </c>
      <c r="K108" s="2"/>
    </row>
    <row r="109" spans="1:11">
      <c r="A109" s="7" t="s">
        <v>605</v>
      </c>
      <c r="B109" s="7"/>
      <c r="C109" s="7"/>
      <c r="D109" s="8" t="s">
        <v>687</v>
      </c>
      <c r="E109" s="9"/>
      <c r="F109" s="9"/>
      <c r="G109" s="9"/>
      <c r="H109" s="9"/>
      <c r="I109" s="9"/>
      <c r="J109" s="9"/>
      <c r="K109" s="9"/>
    </row>
    <row r="110" spans="1:11">
      <c r="A110" s="7" t="s">
        <v>607</v>
      </c>
      <c r="B110" s="7"/>
      <c r="C110" s="7"/>
      <c r="D110" s="10" t="s">
        <v>608</v>
      </c>
      <c r="E110" s="11"/>
      <c r="F110" s="7" t="s">
        <v>609</v>
      </c>
      <c r="G110" s="10" t="s">
        <v>492</v>
      </c>
      <c r="H110" s="11"/>
      <c r="I110" s="11"/>
      <c r="J110" s="11"/>
      <c r="K110" s="11"/>
    </row>
    <row r="111" ht="26.4" spans="1:11">
      <c r="A111" s="12" t="s">
        <v>610</v>
      </c>
      <c r="B111" s="13"/>
      <c r="C111" s="14"/>
      <c r="D111" s="7" t="s">
        <v>611</v>
      </c>
      <c r="E111" s="7" t="s">
        <v>612</v>
      </c>
      <c r="F111" s="7" t="s">
        <v>613</v>
      </c>
      <c r="G111" s="7" t="s">
        <v>614</v>
      </c>
      <c r="H111" s="7"/>
      <c r="I111" s="7" t="s">
        <v>615</v>
      </c>
      <c r="J111" s="7" t="s">
        <v>616</v>
      </c>
      <c r="K111" s="7" t="s">
        <v>617</v>
      </c>
    </row>
    <row r="112" spans="1:11">
      <c r="A112" s="15"/>
      <c r="B112" s="16"/>
      <c r="C112" s="17"/>
      <c r="D112" s="7" t="s">
        <v>618</v>
      </c>
      <c r="E112" s="11">
        <f>E113+E116</f>
        <v>10</v>
      </c>
      <c r="F112" s="11">
        <v>15.1</v>
      </c>
      <c r="G112" s="11">
        <v>15.09</v>
      </c>
      <c r="H112" s="11"/>
      <c r="I112" s="11">
        <v>10</v>
      </c>
      <c r="J112" s="30">
        <v>0.7</v>
      </c>
      <c r="K112" s="33">
        <v>7</v>
      </c>
    </row>
    <row r="113" spans="1:11">
      <c r="A113" s="15"/>
      <c r="B113" s="16"/>
      <c r="C113" s="17"/>
      <c r="D113" s="7" t="s">
        <v>566</v>
      </c>
      <c r="E113" s="11">
        <v>10</v>
      </c>
      <c r="F113" s="11">
        <v>15.1</v>
      </c>
      <c r="G113" s="11">
        <v>15.09</v>
      </c>
      <c r="H113" s="11"/>
      <c r="I113" s="11" t="s">
        <v>458</v>
      </c>
      <c r="J113" s="11" t="s">
        <v>458</v>
      </c>
      <c r="K113" s="11" t="s">
        <v>458</v>
      </c>
    </row>
    <row r="114" spans="1:11">
      <c r="A114" s="15"/>
      <c r="B114" s="16"/>
      <c r="C114" s="17"/>
      <c r="D114" s="18" t="s">
        <v>619</v>
      </c>
      <c r="E114" s="11"/>
      <c r="F114" s="11"/>
      <c r="G114" s="11"/>
      <c r="H114" s="11"/>
      <c r="I114" s="11" t="s">
        <v>458</v>
      </c>
      <c r="J114" s="11" t="s">
        <v>458</v>
      </c>
      <c r="K114" s="11" t="s">
        <v>458</v>
      </c>
    </row>
    <row r="115" spans="1:11">
      <c r="A115" s="15"/>
      <c r="B115" s="16"/>
      <c r="C115" s="17"/>
      <c r="D115" s="18" t="s">
        <v>620</v>
      </c>
      <c r="E115" s="11">
        <v>10</v>
      </c>
      <c r="F115" s="11">
        <v>15.1</v>
      </c>
      <c r="G115" s="11">
        <v>15.09</v>
      </c>
      <c r="H115" s="11"/>
      <c r="I115" s="11" t="s">
        <v>458</v>
      </c>
      <c r="J115" s="11" t="s">
        <v>458</v>
      </c>
      <c r="K115" s="11" t="s">
        <v>458</v>
      </c>
    </row>
    <row r="116" spans="1:11">
      <c r="A116" s="19"/>
      <c r="B116" s="20"/>
      <c r="C116" s="21"/>
      <c r="D116" s="7" t="s">
        <v>567</v>
      </c>
      <c r="E116" s="11"/>
      <c r="F116" s="11"/>
      <c r="G116" s="11"/>
      <c r="H116" s="11"/>
      <c r="I116" s="11" t="s">
        <v>458</v>
      </c>
      <c r="J116" s="11" t="s">
        <v>458</v>
      </c>
      <c r="K116" s="11" t="s">
        <v>458</v>
      </c>
    </row>
    <row r="117" spans="1:11">
      <c r="A117" s="7" t="s">
        <v>621</v>
      </c>
      <c r="B117" s="7" t="s">
        <v>622</v>
      </c>
      <c r="C117" s="7"/>
      <c r="D117" s="7"/>
      <c r="E117" s="7"/>
      <c r="F117" s="7" t="s">
        <v>550</v>
      </c>
      <c r="G117" s="7"/>
      <c r="H117" s="7"/>
      <c r="I117" s="7"/>
      <c r="J117" s="7"/>
      <c r="K117" s="7"/>
    </row>
    <row r="118" ht="64" customHeight="1" spans="1:11">
      <c r="A118" s="7"/>
      <c r="B118" s="10" t="s">
        <v>688</v>
      </c>
      <c r="C118" s="11"/>
      <c r="D118" s="11"/>
      <c r="E118" s="11"/>
      <c r="F118" s="10" t="s">
        <v>689</v>
      </c>
      <c r="G118" s="11"/>
      <c r="H118" s="11"/>
      <c r="I118" s="11"/>
      <c r="J118" s="11"/>
      <c r="K118" s="11"/>
    </row>
    <row r="119" ht="26.4" spans="1:11">
      <c r="A119" s="22" t="s">
        <v>625</v>
      </c>
      <c r="B119" s="7" t="s">
        <v>573</v>
      </c>
      <c r="C119" s="7" t="s">
        <v>574</v>
      </c>
      <c r="D119" s="7" t="s">
        <v>575</v>
      </c>
      <c r="E119" s="7" t="s">
        <v>626</v>
      </c>
      <c r="F119" s="7" t="s">
        <v>627</v>
      </c>
      <c r="G119" s="7" t="s">
        <v>615</v>
      </c>
      <c r="H119" s="7" t="s">
        <v>628</v>
      </c>
      <c r="I119" s="7" t="s">
        <v>629</v>
      </c>
      <c r="J119" s="7"/>
      <c r="K119" s="7"/>
    </row>
    <row r="120" ht="15.6" spans="1:11">
      <c r="A120" s="23"/>
      <c r="B120" s="10" t="s">
        <v>630</v>
      </c>
      <c r="C120" s="7" t="s">
        <v>631</v>
      </c>
      <c r="D120" s="38" t="s">
        <v>690</v>
      </c>
      <c r="E120" s="38" t="s">
        <v>691</v>
      </c>
      <c r="F120" s="38" t="s">
        <v>691</v>
      </c>
      <c r="G120" s="26">
        <v>10</v>
      </c>
      <c r="H120" s="26">
        <v>10</v>
      </c>
      <c r="I120" s="11"/>
      <c r="J120" s="11"/>
      <c r="K120" s="11"/>
    </row>
    <row r="121" ht="15.6" spans="1:11">
      <c r="A121" s="23"/>
      <c r="B121" s="10"/>
      <c r="C121" s="7" t="s">
        <v>631</v>
      </c>
      <c r="D121" s="38" t="s">
        <v>692</v>
      </c>
      <c r="E121" s="38" t="s">
        <v>671</v>
      </c>
      <c r="F121" s="38" t="s">
        <v>671</v>
      </c>
      <c r="G121" s="26">
        <v>10</v>
      </c>
      <c r="H121" s="26">
        <v>10</v>
      </c>
      <c r="I121" s="11"/>
      <c r="J121" s="11"/>
      <c r="K121" s="11"/>
    </row>
    <row r="122" ht="15.6" spans="1:11">
      <c r="A122" s="23"/>
      <c r="B122" s="10"/>
      <c r="C122" s="7" t="s">
        <v>631</v>
      </c>
      <c r="D122" s="38" t="s">
        <v>693</v>
      </c>
      <c r="E122" s="38" t="s">
        <v>671</v>
      </c>
      <c r="F122" s="38" t="s">
        <v>671</v>
      </c>
      <c r="G122" s="26">
        <v>10</v>
      </c>
      <c r="H122" s="26">
        <v>10</v>
      </c>
      <c r="I122" s="11"/>
      <c r="J122" s="11"/>
      <c r="K122" s="11"/>
    </row>
    <row r="123" ht="15.6" spans="1:11">
      <c r="A123" s="23"/>
      <c r="B123" s="10"/>
      <c r="C123" s="7" t="s">
        <v>637</v>
      </c>
      <c r="D123" s="38" t="s">
        <v>694</v>
      </c>
      <c r="E123" s="38" t="s">
        <v>642</v>
      </c>
      <c r="F123" s="38" t="s">
        <v>642</v>
      </c>
      <c r="G123" s="26">
        <v>10</v>
      </c>
      <c r="H123" s="26">
        <v>10</v>
      </c>
      <c r="I123" s="11"/>
      <c r="J123" s="11"/>
      <c r="K123" s="11"/>
    </row>
    <row r="124" ht="15.6" spans="1:11">
      <c r="A124" s="23"/>
      <c r="B124" s="11"/>
      <c r="C124" s="7" t="s">
        <v>640</v>
      </c>
      <c r="D124" s="38" t="s">
        <v>662</v>
      </c>
      <c r="E124" s="38" t="s">
        <v>642</v>
      </c>
      <c r="F124" s="38" t="s">
        <v>664</v>
      </c>
      <c r="G124" s="26">
        <v>10</v>
      </c>
      <c r="H124" s="26">
        <v>8</v>
      </c>
      <c r="I124" s="11"/>
      <c r="J124" s="11"/>
      <c r="K124" s="11"/>
    </row>
    <row r="125" ht="26.4" spans="1:11">
      <c r="A125" s="23"/>
      <c r="B125" s="7" t="s">
        <v>643</v>
      </c>
      <c r="C125" s="7" t="s">
        <v>644</v>
      </c>
      <c r="D125" s="38" t="s">
        <v>695</v>
      </c>
      <c r="E125" s="38" t="s">
        <v>664</v>
      </c>
      <c r="F125" s="38" t="s">
        <v>664</v>
      </c>
      <c r="G125" s="26">
        <v>30</v>
      </c>
      <c r="H125" s="26">
        <v>30</v>
      </c>
      <c r="I125" s="11"/>
      <c r="J125" s="11"/>
      <c r="K125" s="11"/>
    </row>
    <row r="126" spans="1:11">
      <c r="A126" s="23"/>
      <c r="B126" s="22" t="s">
        <v>647</v>
      </c>
      <c r="C126" s="22" t="s">
        <v>648</v>
      </c>
      <c r="D126" s="32" t="s">
        <v>696</v>
      </c>
      <c r="E126" s="50">
        <v>0.8</v>
      </c>
      <c r="F126" s="50">
        <v>0.8</v>
      </c>
      <c r="G126" s="11">
        <v>10</v>
      </c>
      <c r="H126" s="11">
        <v>10</v>
      </c>
      <c r="I126" s="11"/>
      <c r="J126" s="11"/>
      <c r="K126" s="11"/>
    </row>
    <row r="127" spans="1:11">
      <c r="A127" s="23"/>
      <c r="B127" s="23"/>
      <c r="C127" s="23"/>
      <c r="D127" s="32"/>
      <c r="E127" s="51"/>
      <c r="F127" s="51"/>
      <c r="G127" s="11"/>
      <c r="H127" s="11"/>
      <c r="I127" s="11"/>
      <c r="J127" s="11"/>
      <c r="K127" s="11"/>
    </row>
    <row r="128" spans="1:11">
      <c r="A128" s="28"/>
      <c r="B128" s="28"/>
      <c r="C128" s="28"/>
      <c r="D128" s="32"/>
      <c r="E128" s="30"/>
      <c r="F128" s="30"/>
      <c r="G128" s="11"/>
      <c r="H128" s="11"/>
      <c r="I128" s="11"/>
      <c r="J128" s="11"/>
      <c r="K128" s="11"/>
    </row>
    <row r="129" spans="1:11">
      <c r="A129" s="7" t="s">
        <v>649</v>
      </c>
      <c r="B129" s="7"/>
      <c r="C129" s="7"/>
      <c r="D129" s="7"/>
      <c r="E129" s="7"/>
      <c r="F129" s="7"/>
      <c r="G129" s="33">
        <f>H120+H124+H125+H126+H128+H121+H122+H123</f>
        <v>88</v>
      </c>
      <c r="H129" s="33"/>
      <c r="I129" s="33"/>
      <c r="J129" s="33"/>
      <c r="K129" s="33"/>
    </row>
    <row r="130" ht="26.4" spans="1:11">
      <c r="A130" s="34" t="s">
        <v>650</v>
      </c>
      <c r="B130" s="35" t="s">
        <v>651</v>
      </c>
      <c r="C130" s="36">
        <f>G129+K112</f>
        <v>95</v>
      </c>
      <c r="D130" s="35"/>
      <c r="E130" s="35" t="s">
        <v>652</v>
      </c>
      <c r="F130" s="35" t="s">
        <v>676</v>
      </c>
      <c r="G130" s="35"/>
      <c r="H130" s="35"/>
      <c r="I130" s="35"/>
      <c r="J130" s="35"/>
      <c r="K130" s="48"/>
    </row>
    <row r="133" ht="22.2" spans="1:10">
      <c r="A133" s="5" t="s">
        <v>697</v>
      </c>
      <c r="B133" s="5"/>
      <c r="C133" s="5"/>
      <c r="D133" s="5"/>
      <c r="E133" s="5"/>
      <c r="F133" s="5"/>
      <c r="G133" s="5"/>
      <c r="H133" s="5"/>
      <c r="I133" s="5"/>
      <c r="J133" s="5"/>
    </row>
    <row r="134" ht="22.2" spans="1:10">
      <c r="A134" s="6"/>
      <c r="B134" s="5"/>
      <c r="C134" s="5"/>
      <c r="D134" s="5"/>
      <c r="E134" s="5"/>
      <c r="F134" s="5"/>
      <c r="G134" s="5"/>
      <c r="H134" s="5"/>
      <c r="I134" s="5"/>
      <c r="J134" s="40" t="s">
        <v>604</v>
      </c>
    </row>
    <row r="135" ht="22.2" spans="1:11">
      <c r="A135" s="5"/>
      <c r="B135" s="5"/>
      <c r="C135" s="5"/>
      <c r="D135" s="5"/>
      <c r="E135" s="5"/>
      <c r="F135" s="5"/>
      <c r="G135" s="5"/>
      <c r="H135" s="5"/>
      <c r="I135" s="5"/>
      <c r="J135" s="41" t="s">
        <v>3</v>
      </c>
      <c r="K135" s="2"/>
    </row>
    <row r="136" spans="1:11">
      <c r="A136" s="7" t="s">
        <v>605</v>
      </c>
      <c r="B136" s="7"/>
      <c r="C136" s="7"/>
      <c r="D136" s="8" t="s">
        <v>698</v>
      </c>
      <c r="E136" s="9"/>
      <c r="F136" s="9"/>
      <c r="G136" s="9"/>
      <c r="H136" s="9"/>
      <c r="I136" s="9"/>
      <c r="J136" s="9"/>
      <c r="K136" s="9"/>
    </row>
    <row r="137" spans="1:11">
      <c r="A137" s="7" t="s">
        <v>607</v>
      </c>
      <c r="B137" s="7"/>
      <c r="C137" s="7"/>
      <c r="D137" s="10" t="s">
        <v>608</v>
      </c>
      <c r="E137" s="11"/>
      <c r="F137" s="7" t="s">
        <v>609</v>
      </c>
      <c r="G137" s="10" t="s">
        <v>492</v>
      </c>
      <c r="H137" s="11"/>
      <c r="I137" s="11"/>
      <c r="J137" s="11"/>
      <c r="K137" s="11"/>
    </row>
    <row r="138" ht="26.4" spans="1:11">
      <c r="A138" s="12" t="s">
        <v>610</v>
      </c>
      <c r="B138" s="13"/>
      <c r="C138" s="14"/>
      <c r="D138" s="7" t="s">
        <v>611</v>
      </c>
      <c r="E138" s="7" t="s">
        <v>612</v>
      </c>
      <c r="F138" s="7" t="s">
        <v>613</v>
      </c>
      <c r="G138" s="7" t="s">
        <v>614</v>
      </c>
      <c r="H138" s="7"/>
      <c r="I138" s="7" t="s">
        <v>615</v>
      </c>
      <c r="J138" s="7" t="s">
        <v>616</v>
      </c>
      <c r="K138" s="7" t="s">
        <v>617</v>
      </c>
    </row>
    <row r="139" spans="1:11">
      <c r="A139" s="15"/>
      <c r="B139" s="16"/>
      <c r="C139" s="17"/>
      <c r="D139" s="7" t="s">
        <v>618</v>
      </c>
      <c r="E139" s="11">
        <f>E140+E143</f>
        <v>0</v>
      </c>
      <c r="F139" s="11">
        <f>F140+F143</f>
        <v>54</v>
      </c>
      <c r="G139" s="11">
        <v>1.03</v>
      </c>
      <c r="H139" s="11"/>
      <c r="I139" s="11">
        <v>10</v>
      </c>
      <c r="J139" s="30">
        <v>0.0191</v>
      </c>
      <c r="K139" s="33">
        <v>0.19</v>
      </c>
    </row>
    <row r="140" spans="1:11">
      <c r="A140" s="15"/>
      <c r="B140" s="16"/>
      <c r="C140" s="17"/>
      <c r="D140" s="7" t="s">
        <v>566</v>
      </c>
      <c r="E140" s="11"/>
      <c r="F140" s="11">
        <v>54</v>
      </c>
      <c r="G140" s="11">
        <v>1.03</v>
      </c>
      <c r="H140" s="11"/>
      <c r="I140" s="11" t="s">
        <v>458</v>
      </c>
      <c r="J140" s="11" t="s">
        <v>458</v>
      </c>
      <c r="K140" s="11" t="s">
        <v>458</v>
      </c>
    </row>
    <row r="141" spans="1:11">
      <c r="A141" s="15"/>
      <c r="B141" s="16"/>
      <c r="C141" s="17"/>
      <c r="D141" s="18" t="s">
        <v>619</v>
      </c>
      <c r="E141" s="11"/>
      <c r="F141" s="11">
        <v>54</v>
      </c>
      <c r="G141" s="11">
        <v>1.03</v>
      </c>
      <c r="H141" s="11"/>
      <c r="I141" s="11" t="s">
        <v>458</v>
      </c>
      <c r="J141" s="11" t="s">
        <v>458</v>
      </c>
      <c r="K141" s="11" t="s">
        <v>458</v>
      </c>
    </row>
    <row r="142" spans="1:11">
      <c r="A142" s="15"/>
      <c r="B142" s="16"/>
      <c r="C142" s="17"/>
      <c r="D142" s="18" t="s">
        <v>620</v>
      </c>
      <c r="E142" s="11"/>
      <c r="F142" s="11"/>
      <c r="G142" s="11"/>
      <c r="H142" s="11"/>
      <c r="I142" s="11" t="s">
        <v>458</v>
      </c>
      <c r="J142" s="11" t="s">
        <v>458</v>
      </c>
      <c r="K142" s="11" t="s">
        <v>458</v>
      </c>
    </row>
    <row r="143" spans="1:11">
      <c r="A143" s="19"/>
      <c r="B143" s="20"/>
      <c r="C143" s="21"/>
      <c r="D143" s="7" t="s">
        <v>567</v>
      </c>
      <c r="E143" s="11"/>
      <c r="F143" s="11"/>
      <c r="G143" s="11"/>
      <c r="H143" s="11"/>
      <c r="I143" s="11" t="s">
        <v>458</v>
      </c>
      <c r="J143" s="11" t="s">
        <v>458</v>
      </c>
      <c r="K143" s="11" t="s">
        <v>458</v>
      </c>
    </row>
    <row r="144" spans="1:11">
      <c r="A144" s="7" t="s">
        <v>621</v>
      </c>
      <c r="B144" s="7" t="s">
        <v>622</v>
      </c>
      <c r="C144" s="7"/>
      <c r="D144" s="7"/>
      <c r="E144" s="7"/>
      <c r="F144" s="7" t="s">
        <v>550</v>
      </c>
      <c r="G144" s="7"/>
      <c r="H144" s="7"/>
      <c r="I144" s="7"/>
      <c r="J144" s="7"/>
      <c r="K144" s="7"/>
    </row>
    <row r="145" ht="39" customHeight="1" spans="1:11">
      <c r="A145" s="7"/>
      <c r="B145" s="10" t="s">
        <v>699</v>
      </c>
      <c r="C145" s="11"/>
      <c r="D145" s="11"/>
      <c r="E145" s="11"/>
      <c r="F145" s="10" t="s">
        <v>700</v>
      </c>
      <c r="G145" s="11"/>
      <c r="H145" s="11"/>
      <c r="I145" s="11"/>
      <c r="J145" s="11"/>
      <c r="K145" s="11"/>
    </row>
    <row r="146" ht="26.4" spans="1:11">
      <c r="A146" s="22" t="s">
        <v>625</v>
      </c>
      <c r="B146" s="7" t="s">
        <v>573</v>
      </c>
      <c r="C146" s="7" t="s">
        <v>574</v>
      </c>
      <c r="D146" s="7" t="s">
        <v>575</v>
      </c>
      <c r="E146" s="7" t="s">
        <v>626</v>
      </c>
      <c r="F146" s="7" t="s">
        <v>627</v>
      </c>
      <c r="G146" s="7" t="s">
        <v>615</v>
      </c>
      <c r="H146" s="7" t="s">
        <v>628</v>
      </c>
      <c r="I146" s="7" t="s">
        <v>629</v>
      </c>
      <c r="J146" s="7"/>
      <c r="K146" s="7"/>
    </row>
    <row r="147" ht="15.6" spans="1:11">
      <c r="A147" s="23"/>
      <c r="B147" s="10" t="s">
        <v>630</v>
      </c>
      <c r="C147" s="7" t="s">
        <v>631</v>
      </c>
      <c r="D147" s="25" t="s">
        <v>701</v>
      </c>
      <c r="E147" s="38" t="s">
        <v>702</v>
      </c>
      <c r="F147" s="38" t="s">
        <v>702</v>
      </c>
      <c r="G147" s="26">
        <v>20</v>
      </c>
      <c r="H147" s="26">
        <v>20</v>
      </c>
      <c r="I147" s="11"/>
      <c r="J147" s="11"/>
      <c r="K147" s="11"/>
    </row>
    <row r="148" ht="15.6" spans="1:11">
      <c r="A148" s="23"/>
      <c r="B148" s="10"/>
      <c r="C148" s="7" t="s">
        <v>631</v>
      </c>
      <c r="D148" s="25" t="s">
        <v>703</v>
      </c>
      <c r="E148" s="38" t="s">
        <v>704</v>
      </c>
      <c r="F148" s="38" t="s">
        <v>704</v>
      </c>
      <c r="G148" s="26">
        <v>20</v>
      </c>
      <c r="H148" s="26">
        <v>20</v>
      </c>
      <c r="I148" s="11"/>
      <c r="J148" s="11"/>
      <c r="K148" s="11"/>
    </row>
    <row r="149" ht="15.6" spans="1:11">
      <c r="A149" s="23"/>
      <c r="B149" s="11"/>
      <c r="C149" s="7" t="s">
        <v>637</v>
      </c>
      <c r="D149" s="25" t="s">
        <v>662</v>
      </c>
      <c r="E149" s="38" t="s">
        <v>642</v>
      </c>
      <c r="F149" s="38" t="s">
        <v>639</v>
      </c>
      <c r="G149" s="26">
        <v>10</v>
      </c>
      <c r="H149" s="26">
        <v>3</v>
      </c>
      <c r="I149" s="53" t="s">
        <v>705</v>
      </c>
      <c r="J149" s="11"/>
      <c r="K149" s="11"/>
    </row>
    <row r="150" ht="26.4" spans="1:11">
      <c r="A150" s="23"/>
      <c r="B150" s="7" t="s">
        <v>643</v>
      </c>
      <c r="C150" s="7" t="s">
        <v>644</v>
      </c>
      <c r="D150" s="25" t="s">
        <v>593</v>
      </c>
      <c r="E150" s="38" t="s">
        <v>646</v>
      </c>
      <c r="F150" s="38" t="s">
        <v>646</v>
      </c>
      <c r="G150" s="26">
        <v>30</v>
      </c>
      <c r="H150" s="26">
        <v>30</v>
      </c>
      <c r="I150" s="11"/>
      <c r="J150" s="11"/>
      <c r="K150" s="11"/>
    </row>
    <row r="151" spans="1:11">
      <c r="A151" s="23"/>
      <c r="B151" s="22" t="s">
        <v>647</v>
      </c>
      <c r="C151" s="22" t="s">
        <v>648</v>
      </c>
      <c r="D151" s="32" t="s">
        <v>600</v>
      </c>
      <c r="E151" s="30">
        <v>0.8</v>
      </c>
      <c r="F151" s="30">
        <v>0.8</v>
      </c>
      <c r="G151" s="11">
        <v>10</v>
      </c>
      <c r="H151" s="11">
        <v>10</v>
      </c>
      <c r="I151" s="11"/>
      <c r="J151" s="11"/>
      <c r="K151" s="11"/>
    </row>
    <row r="152" spans="1:11">
      <c r="A152" s="23"/>
      <c r="B152" s="23"/>
      <c r="C152" s="23"/>
      <c r="D152" s="32"/>
      <c r="E152" s="11"/>
      <c r="F152" s="11"/>
      <c r="G152" s="11"/>
      <c r="H152" s="11"/>
      <c r="I152" s="11"/>
      <c r="J152" s="11"/>
      <c r="K152" s="11"/>
    </row>
    <row r="153" spans="1:11">
      <c r="A153" s="7" t="s">
        <v>649</v>
      </c>
      <c r="B153" s="7"/>
      <c r="C153" s="7"/>
      <c r="D153" s="7"/>
      <c r="E153" s="7"/>
      <c r="F153" s="7"/>
      <c r="G153" s="33">
        <f>H147+H149+H150+H151+H148</f>
        <v>83</v>
      </c>
      <c r="H153" s="33"/>
      <c r="I153" s="33"/>
      <c r="J153" s="33"/>
      <c r="K153" s="33"/>
    </row>
    <row r="154" ht="26.4" spans="1:11">
      <c r="A154" s="34" t="s">
        <v>650</v>
      </c>
      <c r="B154" s="35" t="s">
        <v>651</v>
      </c>
      <c r="C154" s="36">
        <f>G153+K139</f>
        <v>83.19</v>
      </c>
      <c r="D154" s="35"/>
      <c r="E154" s="35" t="s">
        <v>652</v>
      </c>
      <c r="F154" s="35" t="s">
        <v>676</v>
      </c>
      <c r="G154" s="35"/>
      <c r="H154" s="35"/>
      <c r="I154" s="35"/>
      <c r="J154" s="35"/>
      <c r="K154" s="48"/>
    </row>
    <row r="157" ht="22.2" spans="1:10">
      <c r="A157" s="5" t="s">
        <v>706</v>
      </c>
      <c r="B157" s="5"/>
      <c r="C157" s="5"/>
      <c r="D157" s="5"/>
      <c r="E157" s="5"/>
      <c r="F157" s="5"/>
      <c r="G157" s="5"/>
      <c r="H157" s="5"/>
      <c r="I157" s="5"/>
      <c r="J157" s="5"/>
    </row>
    <row r="158" ht="22.2" spans="1:10">
      <c r="A158" s="6"/>
      <c r="B158" s="5"/>
      <c r="C158" s="5"/>
      <c r="D158" s="5"/>
      <c r="E158" s="5"/>
      <c r="F158" s="5"/>
      <c r="G158" s="5"/>
      <c r="H158" s="5"/>
      <c r="I158" s="5"/>
      <c r="J158" s="40" t="s">
        <v>604</v>
      </c>
    </row>
    <row r="159" ht="22.2" spans="1:11">
      <c r="A159" s="5"/>
      <c r="B159" s="5"/>
      <c r="C159" s="5"/>
      <c r="D159" s="5"/>
      <c r="E159" s="5"/>
      <c r="F159" s="5"/>
      <c r="G159" s="5"/>
      <c r="H159" s="5"/>
      <c r="I159" s="5"/>
      <c r="J159" s="41" t="s">
        <v>3</v>
      </c>
      <c r="K159" s="2"/>
    </row>
    <row r="160" spans="1:11">
      <c r="A160" s="7" t="s">
        <v>605</v>
      </c>
      <c r="B160" s="7"/>
      <c r="C160" s="7"/>
      <c r="D160" s="8" t="s">
        <v>707</v>
      </c>
      <c r="E160" s="9"/>
      <c r="F160" s="9"/>
      <c r="G160" s="9"/>
      <c r="H160" s="9"/>
      <c r="I160" s="9"/>
      <c r="J160" s="9"/>
      <c r="K160" s="9"/>
    </row>
    <row r="161" spans="1:11">
      <c r="A161" s="7" t="s">
        <v>607</v>
      </c>
      <c r="B161" s="7"/>
      <c r="C161" s="7"/>
      <c r="D161" s="10" t="s">
        <v>608</v>
      </c>
      <c r="E161" s="11"/>
      <c r="F161" s="7" t="s">
        <v>609</v>
      </c>
      <c r="G161" s="10" t="s">
        <v>492</v>
      </c>
      <c r="H161" s="11"/>
      <c r="I161" s="11"/>
      <c r="J161" s="11"/>
      <c r="K161" s="11"/>
    </row>
    <row r="162" ht="26.4" spans="1:11">
      <c r="A162" s="12" t="s">
        <v>610</v>
      </c>
      <c r="B162" s="13"/>
      <c r="C162" s="14"/>
      <c r="D162" s="7" t="s">
        <v>611</v>
      </c>
      <c r="E162" s="7" t="s">
        <v>612</v>
      </c>
      <c r="F162" s="7" t="s">
        <v>613</v>
      </c>
      <c r="G162" s="7" t="s">
        <v>614</v>
      </c>
      <c r="H162" s="7"/>
      <c r="I162" s="7" t="s">
        <v>615</v>
      </c>
      <c r="J162" s="7" t="s">
        <v>616</v>
      </c>
      <c r="K162" s="7" t="s">
        <v>617</v>
      </c>
    </row>
    <row r="163" spans="1:11">
      <c r="A163" s="15"/>
      <c r="B163" s="16"/>
      <c r="C163" s="17"/>
      <c r="D163" s="7" t="s">
        <v>618</v>
      </c>
      <c r="E163" s="11">
        <f>E164+E167</f>
        <v>0</v>
      </c>
      <c r="F163" s="11">
        <f>F164+F167</f>
        <v>2</v>
      </c>
      <c r="G163" s="11">
        <v>0.11</v>
      </c>
      <c r="H163" s="11"/>
      <c r="I163" s="11">
        <v>10</v>
      </c>
      <c r="J163" s="30">
        <v>0.056</v>
      </c>
      <c r="K163" s="33">
        <v>0.56</v>
      </c>
    </row>
    <row r="164" spans="1:11">
      <c r="A164" s="15"/>
      <c r="B164" s="16"/>
      <c r="C164" s="17"/>
      <c r="D164" s="7" t="s">
        <v>566</v>
      </c>
      <c r="E164" s="11"/>
      <c r="F164" s="11">
        <v>2</v>
      </c>
      <c r="G164" s="11">
        <v>0.11</v>
      </c>
      <c r="H164" s="11"/>
      <c r="I164" s="11" t="s">
        <v>458</v>
      </c>
      <c r="J164" s="11" t="s">
        <v>458</v>
      </c>
      <c r="K164" s="11" t="s">
        <v>458</v>
      </c>
    </row>
    <row r="165" spans="1:11">
      <c r="A165" s="15"/>
      <c r="B165" s="16"/>
      <c r="C165" s="17"/>
      <c r="D165" s="18" t="s">
        <v>619</v>
      </c>
      <c r="E165" s="11"/>
      <c r="F165" s="11">
        <v>2</v>
      </c>
      <c r="G165" s="11">
        <v>0.11</v>
      </c>
      <c r="H165" s="11"/>
      <c r="I165" s="11" t="s">
        <v>458</v>
      </c>
      <c r="J165" s="11" t="s">
        <v>458</v>
      </c>
      <c r="K165" s="11" t="s">
        <v>458</v>
      </c>
    </row>
    <row r="166" spans="1:11">
      <c r="A166" s="15"/>
      <c r="B166" s="16"/>
      <c r="C166" s="17"/>
      <c r="D166" s="18" t="s">
        <v>620</v>
      </c>
      <c r="E166" s="11"/>
      <c r="F166" s="11"/>
      <c r="G166" s="11"/>
      <c r="H166" s="11"/>
      <c r="I166" s="11" t="s">
        <v>458</v>
      </c>
      <c r="J166" s="11" t="s">
        <v>458</v>
      </c>
      <c r="K166" s="11" t="s">
        <v>458</v>
      </c>
    </row>
    <row r="167" spans="1:11">
      <c r="A167" s="19"/>
      <c r="B167" s="20"/>
      <c r="C167" s="21"/>
      <c r="D167" s="7" t="s">
        <v>567</v>
      </c>
      <c r="E167" s="11"/>
      <c r="F167" s="11"/>
      <c r="G167" s="11"/>
      <c r="H167" s="11"/>
      <c r="I167" s="11" t="s">
        <v>458</v>
      </c>
      <c r="J167" s="11" t="s">
        <v>458</v>
      </c>
      <c r="K167" s="11" t="s">
        <v>458</v>
      </c>
    </row>
    <row r="168" spans="1:11">
      <c r="A168" s="7" t="s">
        <v>621</v>
      </c>
      <c r="B168" s="7" t="s">
        <v>622</v>
      </c>
      <c r="C168" s="7"/>
      <c r="D168" s="7"/>
      <c r="E168" s="7"/>
      <c r="F168" s="7" t="s">
        <v>550</v>
      </c>
      <c r="G168" s="7"/>
      <c r="H168" s="7"/>
      <c r="I168" s="7"/>
      <c r="J168" s="7"/>
      <c r="K168" s="7"/>
    </row>
    <row r="169" ht="57" customHeight="1" spans="1:11">
      <c r="A169" s="7"/>
      <c r="B169" s="10" t="s">
        <v>708</v>
      </c>
      <c r="C169" s="11"/>
      <c r="D169" s="11"/>
      <c r="E169" s="11"/>
      <c r="F169" s="10" t="s">
        <v>708</v>
      </c>
      <c r="G169" s="11"/>
      <c r="H169" s="11"/>
      <c r="I169" s="11"/>
      <c r="J169" s="11"/>
      <c r="K169" s="11"/>
    </row>
    <row r="170" ht="26.4" spans="1:11">
      <c r="A170" s="22" t="s">
        <v>625</v>
      </c>
      <c r="B170" s="7" t="s">
        <v>573</v>
      </c>
      <c r="C170" s="7" t="s">
        <v>574</v>
      </c>
      <c r="D170" s="7" t="s">
        <v>575</v>
      </c>
      <c r="E170" s="7" t="s">
        <v>626</v>
      </c>
      <c r="F170" s="7" t="s">
        <v>627</v>
      </c>
      <c r="G170" s="7" t="s">
        <v>615</v>
      </c>
      <c r="H170" s="7" t="s">
        <v>628</v>
      </c>
      <c r="I170" s="7" t="s">
        <v>629</v>
      </c>
      <c r="J170" s="7"/>
      <c r="K170" s="7"/>
    </row>
    <row r="171" ht="15.6" spans="1:11">
      <c r="A171" s="23"/>
      <c r="B171" s="10" t="s">
        <v>630</v>
      </c>
      <c r="C171" s="7" t="s">
        <v>631</v>
      </c>
      <c r="D171" s="38" t="s">
        <v>709</v>
      </c>
      <c r="E171" s="38" t="s">
        <v>710</v>
      </c>
      <c r="F171" s="38" t="s">
        <v>710</v>
      </c>
      <c r="G171" s="26">
        <v>20</v>
      </c>
      <c r="H171" s="26">
        <v>20</v>
      </c>
      <c r="I171" s="11"/>
      <c r="J171" s="11"/>
      <c r="K171" s="11"/>
    </row>
    <row r="172" ht="24" customHeight="1" spans="1:11">
      <c r="A172" s="23"/>
      <c r="B172" s="11"/>
      <c r="C172" s="7" t="s">
        <v>640</v>
      </c>
      <c r="D172" s="38" t="s">
        <v>711</v>
      </c>
      <c r="E172" s="38" t="s">
        <v>712</v>
      </c>
      <c r="F172" s="38" t="s">
        <v>713</v>
      </c>
      <c r="G172" s="26">
        <v>20</v>
      </c>
      <c r="H172" s="26">
        <v>2</v>
      </c>
      <c r="I172" s="53" t="s">
        <v>714</v>
      </c>
      <c r="J172" s="11"/>
      <c r="K172" s="11"/>
    </row>
    <row r="173" ht="15.6" spans="1:11">
      <c r="A173" s="23"/>
      <c r="B173" s="7"/>
      <c r="C173" s="7" t="s">
        <v>715</v>
      </c>
      <c r="D173" s="38" t="s">
        <v>716</v>
      </c>
      <c r="E173" s="38" t="s">
        <v>717</v>
      </c>
      <c r="F173" s="38" t="s">
        <v>717</v>
      </c>
      <c r="G173" s="26">
        <v>10</v>
      </c>
      <c r="H173" s="26">
        <v>10</v>
      </c>
      <c r="I173" s="45"/>
      <c r="J173" s="46"/>
      <c r="K173" s="47"/>
    </row>
    <row r="174" ht="26.4" spans="1:11">
      <c r="A174" s="23"/>
      <c r="B174" s="7" t="s">
        <v>643</v>
      </c>
      <c r="C174" s="7" t="s">
        <v>718</v>
      </c>
      <c r="D174" s="38" t="s">
        <v>719</v>
      </c>
      <c r="E174" s="38" t="s">
        <v>720</v>
      </c>
      <c r="F174" s="38" t="s">
        <v>720</v>
      </c>
      <c r="G174" s="26">
        <v>30</v>
      </c>
      <c r="H174" s="26">
        <v>30</v>
      </c>
      <c r="I174" s="11"/>
      <c r="J174" s="11"/>
      <c r="K174" s="11"/>
    </row>
    <row r="175" spans="1:11">
      <c r="A175" s="23"/>
      <c r="B175" s="22" t="s">
        <v>647</v>
      </c>
      <c r="C175" s="22" t="s">
        <v>648</v>
      </c>
      <c r="D175" s="32" t="s">
        <v>721</v>
      </c>
      <c r="E175" s="30">
        <v>0.8</v>
      </c>
      <c r="F175" s="30">
        <v>0.8</v>
      </c>
      <c r="G175" s="11">
        <v>10</v>
      </c>
      <c r="H175" s="11">
        <v>10</v>
      </c>
      <c r="I175" s="11"/>
      <c r="J175" s="11"/>
      <c r="K175" s="11"/>
    </row>
    <row r="176" spans="1:11">
      <c r="A176" s="23"/>
      <c r="B176" s="23"/>
      <c r="C176" s="23"/>
      <c r="D176" s="32"/>
      <c r="E176" s="11"/>
      <c r="F176" s="11"/>
      <c r="G176" s="11"/>
      <c r="H176" s="11"/>
      <c r="I176" s="11"/>
      <c r="J176" s="11"/>
      <c r="K176" s="11"/>
    </row>
    <row r="177" spans="1:11">
      <c r="A177" s="7" t="s">
        <v>649</v>
      </c>
      <c r="B177" s="7"/>
      <c r="C177" s="7"/>
      <c r="D177" s="7"/>
      <c r="E177" s="7"/>
      <c r="F177" s="7"/>
      <c r="G177" s="33">
        <f>H171+H172+H174+H175+H173</f>
        <v>72</v>
      </c>
      <c r="H177" s="33"/>
      <c r="I177" s="33"/>
      <c r="J177" s="33"/>
      <c r="K177" s="33"/>
    </row>
    <row r="178" ht="26.4" spans="1:11">
      <c r="A178" s="34" t="s">
        <v>650</v>
      </c>
      <c r="B178" s="35" t="s">
        <v>651</v>
      </c>
      <c r="C178" s="36">
        <f>G177+K163</f>
        <v>72.56</v>
      </c>
      <c r="D178" s="35"/>
      <c r="E178" s="35" t="s">
        <v>652</v>
      </c>
      <c r="F178" s="35" t="s">
        <v>722</v>
      </c>
      <c r="G178" s="35"/>
      <c r="H178" s="35"/>
      <c r="I178" s="35"/>
      <c r="J178" s="35"/>
      <c r="K178" s="48"/>
    </row>
    <row r="181" ht="22.2" spans="1:10">
      <c r="A181" s="5" t="s">
        <v>723</v>
      </c>
      <c r="B181" s="5"/>
      <c r="C181" s="5"/>
      <c r="D181" s="5"/>
      <c r="E181" s="5"/>
      <c r="F181" s="5"/>
      <c r="G181" s="5"/>
      <c r="H181" s="5"/>
      <c r="I181" s="5"/>
      <c r="J181" s="5"/>
    </row>
    <row r="182" ht="22.2" spans="1:10">
      <c r="A182" s="6"/>
      <c r="B182" s="5"/>
      <c r="C182" s="5"/>
      <c r="D182" s="5"/>
      <c r="E182" s="5"/>
      <c r="F182" s="5"/>
      <c r="G182" s="5"/>
      <c r="H182" s="5"/>
      <c r="I182" s="5"/>
      <c r="J182" s="40" t="s">
        <v>604</v>
      </c>
    </row>
    <row r="183" ht="22.2" spans="1:11">
      <c r="A183" s="5"/>
      <c r="B183" s="5"/>
      <c r="C183" s="5"/>
      <c r="D183" s="5"/>
      <c r="E183" s="5"/>
      <c r="F183" s="5"/>
      <c r="G183" s="5"/>
      <c r="H183" s="5"/>
      <c r="I183" s="5"/>
      <c r="J183" s="41" t="s">
        <v>3</v>
      </c>
      <c r="K183" s="2"/>
    </row>
    <row r="184" spans="1:11">
      <c r="A184" s="7" t="s">
        <v>605</v>
      </c>
      <c r="B184" s="7"/>
      <c r="C184" s="7"/>
      <c r="D184" s="52" t="s">
        <v>724</v>
      </c>
      <c r="E184" s="9"/>
      <c r="F184" s="9"/>
      <c r="G184" s="9"/>
      <c r="H184" s="9"/>
      <c r="I184" s="9"/>
      <c r="J184" s="9"/>
      <c r="K184" s="9"/>
    </row>
    <row r="185" spans="1:11">
      <c r="A185" s="7" t="s">
        <v>607</v>
      </c>
      <c r="B185" s="7"/>
      <c r="C185" s="7"/>
      <c r="D185" s="10" t="s">
        <v>608</v>
      </c>
      <c r="E185" s="11"/>
      <c r="F185" s="7" t="s">
        <v>609</v>
      </c>
      <c r="G185" s="10" t="s">
        <v>492</v>
      </c>
      <c r="H185" s="11"/>
      <c r="I185" s="11"/>
      <c r="J185" s="11"/>
      <c r="K185" s="11"/>
    </row>
    <row r="186" ht="26.4" spans="1:11">
      <c r="A186" s="12" t="s">
        <v>610</v>
      </c>
      <c r="B186" s="13"/>
      <c r="C186" s="14"/>
      <c r="D186" s="7" t="s">
        <v>611</v>
      </c>
      <c r="E186" s="7" t="s">
        <v>612</v>
      </c>
      <c r="F186" s="7" t="s">
        <v>613</v>
      </c>
      <c r="G186" s="7" t="s">
        <v>614</v>
      </c>
      <c r="H186" s="7"/>
      <c r="I186" s="7" t="s">
        <v>615</v>
      </c>
      <c r="J186" s="7" t="s">
        <v>616</v>
      </c>
      <c r="K186" s="7" t="s">
        <v>617</v>
      </c>
    </row>
    <row r="187" spans="1:11">
      <c r="A187" s="15"/>
      <c r="B187" s="16"/>
      <c r="C187" s="17"/>
      <c r="D187" s="7" t="s">
        <v>618</v>
      </c>
      <c r="E187" s="11">
        <f>E188+E191</f>
        <v>0</v>
      </c>
      <c r="F187" s="11">
        <f>F188+F191</f>
        <v>10</v>
      </c>
      <c r="G187" s="11">
        <v>6</v>
      </c>
      <c r="H187" s="11"/>
      <c r="I187" s="11">
        <v>10</v>
      </c>
      <c r="J187" s="30">
        <v>0.5959</v>
      </c>
      <c r="K187" s="33">
        <v>6</v>
      </c>
    </row>
    <row r="188" spans="1:11">
      <c r="A188" s="15"/>
      <c r="B188" s="16"/>
      <c r="C188" s="17"/>
      <c r="D188" s="7" t="s">
        <v>566</v>
      </c>
      <c r="E188" s="11"/>
      <c r="F188" s="11"/>
      <c r="G188" s="11"/>
      <c r="H188" s="11"/>
      <c r="I188" s="11" t="s">
        <v>458</v>
      </c>
      <c r="J188" s="11" t="s">
        <v>458</v>
      </c>
      <c r="K188" s="11" t="s">
        <v>458</v>
      </c>
    </row>
    <row r="189" spans="1:11">
      <c r="A189" s="15"/>
      <c r="B189" s="16"/>
      <c r="C189" s="17"/>
      <c r="D189" s="18" t="s">
        <v>619</v>
      </c>
      <c r="E189" s="11"/>
      <c r="F189" s="11"/>
      <c r="G189" s="11"/>
      <c r="H189" s="11"/>
      <c r="I189" s="11" t="s">
        <v>458</v>
      </c>
      <c r="J189" s="11" t="s">
        <v>458</v>
      </c>
      <c r="K189" s="11" t="s">
        <v>458</v>
      </c>
    </row>
    <row r="190" spans="1:11">
      <c r="A190" s="15"/>
      <c r="B190" s="16"/>
      <c r="C190" s="17"/>
      <c r="D190" s="18" t="s">
        <v>620</v>
      </c>
      <c r="E190" s="11"/>
      <c r="F190" s="11"/>
      <c r="G190" s="11"/>
      <c r="H190" s="11"/>
      <c r="I190" s="11" t="s">
        <v>458</v>
      </c>
      <c r="J190" s="11" t="s">
        <v>458</v>
      </c>
      <c r="K190" s="11" t="s">
        <v>458</v>
      </c>
    </row>
    <row r="191" spans="1:11">
      <c r="A191" s="19"/>
      <c r="B191" s="20"/>
      <c r="C191" s="21"/>
      <c r="D191" s="7" t="s">
        <v>567</v>
      </c>
      <c r="E191" s="11"/>
      <c r="F191" s="11">
        <v>10</v>
      </c>
      <c r="G191" s="11">
        <v>6</v>
      </c>
      <c r="H191" s="11"/>
      <c r="I191" s="11" t="s">
        <v>458</v>
      </c>
      <c r="J191" s="11" t="s">
        <v>458</v>
      </c>
      <c r="K191" s="11" t="s">
        <v>458</v>
      </c>
    </row>
    <row r="192" spans="1:11">
      <c r="A192" s="7" t="s">
        <v>621</v>
      </c>
      <c r="B192" s="7" t="s">
        <v>622</v>
      </c>
      <c r="C192" s="7"/>
      <c r="D192" s="7"/>
      <c r="E192" s="7"/>
      <c r="F192" s="7" t="s">
        <v>550</v>
      </c>
      <c r="G192" s="7"/>
      <c r="H192" s="7"/>
      <c r="I192" s="7"/>
      <c r="J192" s="7"/>
      <c r="K192" s="7"/>
    </row>
    <row r="193" ht="46" customHeight="1" spans="1:11">
      <c r="A193" s="7"/>
      <c r="B193" s="10" t="s">
        <v>725</v>
      </c>
      <c r="C193" s="11"/>
      <c r="D193" s="11"/>
      <c r="E193" s="11"/>
      <c r="F193" s="10" t="s">
        <v>726</v>
      </c>
      <c r="G193" s="11"/>
      <c r="H193" s="11"/>
      <c r="I193" s="11"/>
      <c r="J193" s="11"/>
      <c r="K193" s="11"/>
    </row>
    <row r="194" ht="26.4" spans="1:11">
      <c r="A194" s="22" t="s">
        <v>625</v>
      </c>
      <c r="B194" s="7" t="s">
        <v>573</v>
      </c>
      <c r="C194" s="7" t="s">
        <v>574</v>
      </c>
      <c r="D194" s="7" t="s">
        <v>575</v>
      </c>
      <c r="E194" s="7" t="s">
        <v>626</v>
      </c>
      <c r="F194" s="7" t="s">
        <v>627</v>
      </c>
      <c r="G194" s="7" t="s">
        <v>615</v>
      </c>
      <c r="H194" s="7" t="s">
        <v>628</v>
      </c>
      <c r="I194" s="7" t="s">
        <v>629</v>
      </c>
      <c r="J194" s="7"/>
      <c r="K194" s="7"/>
    </row>
    <row r="195" ht="15.6" spans="1:11">
      <c r="A195" s="23"/>
      <c r="B195" s="24" t="s">
        <v>630</v>
      </c>
      <c r="C195" s="7" t="s">
        <v>631</v>
      </c>
      <c r="D195" s="38" t="s">
        <v>727</v>
      </c>
      <c r="E195" s="38" t="s">
        <v>728</v>
      </c>
      <c r="F195" s="38" t="s">
        <v>729</v>
      </c>
      <c r="G195" s="26">
        <v>10</v>
      </c>
      <c r="H195" s="26">
        <v>10</v>
      </c>
      <c r="I195" s="11"/>
      <c r="J195" s="11"/>
      <c r="K195" s="11"/>
    </row>
    <row r="196" ht="15.6" spans="1:11">
      <c r="A196" s="23"/>
      <c r="B196" s="27"/>
      <c r="C196" s="7" t="s">
        <v>631</v>
      </c>
      <c r="D196" s="38" t="s">
        <v>730</v>
      </c>
      <c r="E196" s="38" t="s">
        <v>731</v>
      </c>
      <c r="F196" s="38" t="s">
        <v>732</v>
      </c>
      <c r="G196" s="26">
        <v>10</v>
      </c>
      <c r="H196" s="26">
        <v>10</v>
      </c>
      <c r="I196" s="11"/>
      <c r="J196" s="11"/>
      <c r="K196" s="11"/>
    </row>
    <row r="197" ht="15.6" spans="1:11">
      <c r="A197" s="23"/>
      <c r="B197" s="27"/>
      <c r="C197" s="7" t="s">
        <v>637</v>
      </c>
      <c r="D197" s="38" t="s">
        <v>733</v>
      </c>
      <c r="E197" s="38" t="s">
        <v>734</v>
      </c>
      <c r="F197" s="38" t="s">
        <v>639</v>
      </c>
      <c r="G197" s="26">
        <v>10</v>
      </c>
      <c r="H197" s="26">
        <v>10</v>
      </c>
      <c r="I197" s="11"/>
      <c r="J197" s="11"/>
      <c r="K197" s="11"/>
    </row>
    <row r="198" ht="15.6" spans="1:11">
      <c r="A198" s="23"/>
      <c r="B198" s="27"/>
      <c r="C198" s="7" t="s">
        <v>637</v>
      </c>
      <c r="D198" s="38" t="s">
        <v>735</v>
      </c>
      <c r="E198" s="38" t="s">
        <v>642</v>
      </c>
      <c r="F198" s="38" t="s">
        <v>642</v>
      </c>
      <c r="G198" s="26">
        <v>10</v>
      </c>
      <c r="H198" s="26">
        <v>10</v>
      </c>
      <c r="I198" s="11"/>
      <c r="J198" s="11"/>
      <c r="K198" s="11"/>
    </row>
    <row r="199" ht="15.6" spans="1:11">
      <c r="A199" s="23"/>
      <c r="B199" s="31"/>
      <c r="C199" s="7" t="s">
        <v>640</v>
      </c>
      <c r="D199" s="38" t="s">
        <v>736</v>
      </c>
      <c r="E199" s="38" t="s">
        <v>642</v>
      </c>
      <c r="F199" s="38" t="s">
        <v>664</v>
      </c>
      <c r="G199" s="26">
        <v>10</v>
      </c>
      <c r="H199" s="26">
        <v>10</v>
      </c>
      <c r="I199" s="11"/>
      <c r="J199" s="11"/>
      <c r="K199" s="11"/>
    </row>
    <row r="200" ht="26.4" spans="1:11">
      <c r="A200" s="23"/>
      <c r="B200" s="7" t="s">
        <v>643</v>
      </c>
      <c r="C200" s="7" t="s">
        <v>644</v>
      </c>
      <c r="D200" s="38" t="s">
        <v>663</v>
      </c>
      <c r="E200" s="38" t="s">
        <v>664</v>
      </c>
      <c r="F200" s="38" t="s">
        <v>664</v>
      </c>
      <c r="G200" s="26">
        <v>30</v>
      </c>
      <c r="H200" s="26">
        <v>30</v>
      </c>
      <c r="I200" s="11"/>
      <c r="J200" s="11"/>
      <c r="K200" s="11"/>
    </row>
    <row r="201" spans="1:11">
      <c r="A201" s="23"/>
      <c r="B201" s="22" t="s">
        <v>647</v>
      </c>
      <c r="C201" s="22" t="s">
        <v>648</v>
      </c>
      <c r="D201" s="32" t="s">
        <v>600</v>
      </c>
      <c r="E201" s="50">
        <v>0.8</v>
      </c>
      <c r="F201" s="30" t="s">
        <v>737</v>
      </c>
      <c r="G201" s="11">
        <v>10</v>
      </c>
      <c r="H201" s="11">
        <v>10</v>
      </c>
      <c r="I201" s="11"/>
      <c r="J201" s="11"/>
      <c r="K201" s="11"/>
    </row>
    <row r="202" spans="1:11">
      <c r="A202" s="23"/>
      <c r="B202" s="23"/>
      <c r="C202" s="23"/>
      <c r="D202" s="32"/>
      <c r="E202" s="51"/>
      <c r="F202" s="11"/>
      <c r="G202" s="11"/>
      <c r="H202" s="11"/>
      <c r="I202" s="11"/>
      <c r="J202" s="11"/>
      <c r="K202" s="11"/>
    </row>
    <row r="203" spans="1:11">
      <c r="A203" s="7" t="s">
        <v>649</v>
      </c>
      <c r="B203" s="7"/>
      <c r="C203" s="7"/>
      <c r="D203" s="7"/>
      <c r="E203" s="7"/>
      <c r="F203" s="7"/>
      <c r="G203" s="33">
        <f>H196+H199+H200+H201++H197+H198+H195</f>
        <v>90</v>
      </c>
      <c r="H203" s="33"/>
      <c r="I203" s="33"/>
      <c r="J203" s="33"/>
      <c r="K203" s="33"/>
    </row>
    <row r="204" ht="26.4" spans="1:11">
      <c r="A204" s="34" t="s">
        <v>650</v>
      </c>
      <c r="B204" s="35" t="s">
        <v>651</v>
      </c>
      <c r="C204" s="36">
        <f>G203+K187</f>
        <v>96</v>
      </c>
      <c r="D204" s="35"/>
      <c r="E204" s="35" t="s">
        <v>652</v>
      </c>
      <c r="F204" s="35" t="s">
        <v>653</v>
      </c>
      <c r="G204" s="35"/>
      <c r="H204" s="35"/>
      <c r="I204" s="35"/>
      <c r="J204" s="35"/>
      <c r="K204" s="48"/>
    </row>
  </sheetData>
  <mergeCells count="287">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A23:F23"/>
    <mergeCell ref="G23:K23"/>
    <mergeCell ref="A27:J27"/>
    <mergeCell ref="A30:C30"/>
    <mergeCell ref="D30:K30"/>
    <mergeCell ref="A31:C31"/>
    <mergeCell ref="D31:E31"/>
    <mergeCell ref="G31:K31"/>
    <mergeCell ref="G32:H32"/>
    <mergeCell ref="G33:H33"/>
    <mergeCell ref="G34:H34"/>
    <mergeCell ref="G35:H35"/>
    <mergeCell ref="G36:H36"/>
    <mergeCell ref="G37:H37"/>
    <mergeCell ref="B38:E38"/>
    <mergeCell ref="F38:K38"/>
    <mergeCell ref="B39:E39"/>
    <mergeCell ref="F39:K39"/>
    <mergeCell ref="I40:K40"/>
    <mergeCell ref="I41:K41"/>
    <mergeCell ref="I42:K42"/>
    <mergeCell ref="I43:K43"/>
    <mergeCell ref="I44:K44"/>
    <mergeCell ref="I45:K45"/>
    <mergeCell ref="I46:K46"/>
    <mergeCell ref="A47:F47"/>
    <mergeCell ref="G47:K47"/>
    <mergeCell ref="A52:J52"/>
    <mergeCell ref="A55:C55"/>
    <mergeCell ref="D55:K55"/>
    <mergeCell ref="A56:C56"/>
    <mergeCell ref="D56:E56"/>
    <mergeCell ref="G56:K56"/>
    <mergeCell ref="G57:H57"/>
    <mergeCell ref="G58:H58"/>
    <mergeCell ref="G59:H59"/>
    <mergeCell ref="G60:H60"/>
    <mergeCell ref="G61:H61"/>
    <mergeCell ref="G62:H62"/>
    <mergeCell ref="B63:E63"/>
    <mergeCell ref="F63:K63"/>
    <mergeCell ref="B64:E64"/>
    <mergeCell ref="F64:K64"/>
    <mergeCell ref="I65:K65"/>
    <mergeCell ref="I66:K66"/>
    <mergeCell ref="I67:K67"/>
    <mergeCell ref="I68:K68"/>
    <mergeCell ref="I69:K69"/>
    <mergeCell ref="I70:K70"/>
    <mergeCell ref="I71:K71"/>
    <mergeCell ref="I74:K74"/>
    <mergeCell ref="A75:F75"/>
    <mergeCell ref="G75:K75"/>
    <mergeCell ref="A80:J80"/>
    <mergeCell ref="A83:C83"/>
    <mergeCell ref="D83:K83"/>
    <mergeCell ref="A84:C84"/>
    <mergeCell ref="D84:E84"/>
    <mergeCell ref="G84:K84"/>
    <mergeCell ref="G85:H85"/>
    <mergeCell ref="G86:H86"/>
    <mergeCell ref="G87:H87"/>
    <mergeCell ref="G88:H88"/>
    <mergeCell ref="G89:H89"/>
    <mergeCell ref="G90:H90"/>
    <mergeCell ref="B91:E91"/>
    <mergeCell ref="F91:K91"/>
    <mergeCell ref="B92:E92"/>
    <mergeCell ref="F92:K92"/>
    <mergeCell ref="I93:K93"/>
    <mergeCell ref="I94:K94"/>
    <mergeCell ref="I95:K95"/>
    <mergeCell ref="I96:K96"/>
    <mergeCell ref="I97:K97"/>
    <mergeCell ref="I98:K98"/>
    <mergeCell ref="I101:K101"/>
    <mergeCell ref="A102:F102"/>
    <mergeCell ref="G102:K102"/>
    <mergeCell ref="A106:J106"/>
    <mergeCell ref="A109:C109"/>
    <mergeCell ref="D109:K109"/>
    <mergeCell ref="A110:C110"/>
    <mergeCell ref="D110:E110"/>
    <mergeCell ref="G110:K110"/>
    <mergeCell ref="G111:H111"/>
    <mergeCell ref="G112:H112"/>
    <mergeCell ref="G113:H113"/>
    <mergeCell ref="G114:H114"/>
    <mergeCell ref="G115:H115"/>
    <mergeCell ref="G116:H116"/>
    <mergeCell ref="B117:E117"/>
    <mergeCell ref="F117:K117"/>
    <mergeCell ref="B118:E118"/>
    <mergeCell ref="F118:K118"/>
    <mergeCell ref="I119:K119"/>
    <mergeCell ref="I120:K120"/>
    <mergeCell ref="I121:K121"/>
    <mergeCell ref="I122:K122"/>
    <mergeCell ref="I123:K123"/>
    <mergeCell ref="I124:K124"/>
    <mergeCell ref="I125:K125"/>
    <mergeCell ref="I128:K128"/>
    <mergeCell ref="A129:F129"/>
    <mergeCell ref="G129:K129"/>
    <mergeCell ref="A133:J133"/>
    <mergeCell ref="A136:C136"/>
    <mergeCell ref="D136:K136"/>
    <mergeCell ref="A137:C137"/>
    <mergeCell ref="D137:E137"/>
    <mergeCell ref="G137:K137"/>
    <mergeCell ref="G138:H138"/>
    <mergeCell ref="G139:H139"/>
    <mergeCell ref="G140:H140"/>
    <mergeCell ref="G141:H141"/>
    <mergeCell ref="G142:H142"/>
    <mergeCell ref="G143:H143"/>
    <mergeCell ref="B144:E144"/>
    <mergeCell ref="F144:K144"/>
    <mergeCell ref="B145:E145"/>
    <mergeCell ref="F145:K145"/>
    <mergeCell ref="I146:K146"/>
    <mergeCell ref="I147:K147"/>
    <mergeCell ref="I148:K148"/>
    <mergeCell ref="I149:K149"/>
    <mergeCell ref="I150:K150"/>
    <mergeCell ref="A153:F153"/>
    <mergeCell ref="G153:K153"/>
    <mergeCell ref="A157:J157"/>
    <mergeCell ref="A160:C160"/>
    <mergeCell ref="D160:K160"/>
    <mergeCell ref="A161:C161"/>
    <mergeCell ref="D161:E161"/>
    <mergeCell ref="G161:K161"/>
    <mergeCell ref="G162:H162"/>
    <mergeCell ref="G163:H163"/>
    <mergeCell ref="G164:H164"/>
    <mergeCell ref="G165:H165"/>
    <mergeCell ref="G166:H166"/>
    <mergeCell ref="G167:H167"/>
    <mergeCell ref="B168:E168"/>
    <mergeCell ref="F168:K168"/>
    <mergeCell ref="B169:E169"/>
    <mergeCell ref="F169:K169"/>
    <mergeCell ref="I170:K170"/>
    <mergeCell ref="I171:K171"/>
    <mergeCell ref="I172:K172"/>
    <mergeCell ref="I173:K173"/>
    <mergeCell ref="I174:K174"/>
    <mergeCell ref="A177:F177"/>
    <mergeCell ref="G177:K177"/>
    <mergeCell ref="A181:J181"/>
    <mergeCell ref="A184:C184"/>
    <mergeCell ref="D184:K184"/>
    <mergeCell ref="A185:C185"/>
    <mergeCell ref="D185:E185"/>
    <mergeCell ref="G185:K185"/>
    <mergeCell ref="G186:H186"/>
    <mergeCell ref="G187:H187"/>
    <mergeCell ref="G188:H188"/>
    <mergeCell ref="G189:H189"/>
    <mergeCell ref="G190:H190"/>
    <mergeCell ref="G191:H191"/>
    <mergeCell ref="B192:E192"/>
    <mergeCell ref="F192:K192"/>
    <mergeCell ref="B193:E193"/>
    <mergeCell ref="F193:K193"/>
    <mergeCell ref="I194:K194"/>
    <mergeCell ref="I195:K195"/>
    <mergeCell ref="I196:K196"/>
    <mergeCell ref="I197:K197"/>
    <mergeCell ref="I198:K198"/>
    <mergeCell ref="I199:K199"/>
    <mergeCell ref="I200:K200"/>
    <mergeCell ref="A203:F203"/>
    <mergeCell ref="G203:K203"/>
    <mergeCell ref="A13:A14"/>
    <mergeCell ref="A15:A22"/>
    <mergeCell ref="A38:A39"/>
    <mergeCell ref="A40:A46"/>
    <mergeCell ref="A63:A64"/>
    <mergeCell ref="A65:A74"/>
    <mergeCell ref="A91:A92"/>
    <mergeCell ref="A93:A101"/>
    <mergeCell ref="A117:A118"/>
    <mergeCell ref="A119:A128"/>
    <mergeCell ref="A144:A145"/>
    <mergeCell ref="A146:A152"/>
    <mergeCell ref="A168:A169"/>
    <mergeCell ref="A170:A176"/>
    <mergeCell ref="A192:A193"/>
    <mergeCell ref="A194:A202"/>
    <mergeCell ref="B16:B19"/>
    <mergeCell ref="B21:B22"/>
    <mergeCell ref="B41:B43"/>
    <mergeCell ref="B44:B45"/>
    <mergeCell ref="B69:B70"/>
    <mergeCell ref="B72:B74"/>
    <mergeCell ref="B94:B97"/>
    <mergeCell ref="B99:B101"/>
    <mergeCell ref="B120:B124"/>
    <mergeCell ref="B126:B128"/>
    <mergeCell ref="B147:B149"/>
    <mergeCell ref="B151:B152"/>
    <mergeCell ref="B171:B172"/>
    <mergeCell ref="B175:B176"/>
    <mergeCell ref="B195:B199"/>
    <mergeCell ref="B201:B202"/>
    <mergeCell ref="C16:C17"/>
    <mergeCell ref="C21:C22"/>
    <mergeCell ref="C72:C74"/>
    <mergeCell ref="C99:C101"/>
    <mergeCell ref="C126:C128"/>
    <mergeCell ref="C151:C152"/>
    <mergeCell ref="C175:C176"/>
    <mergeCell ref="C201:C202"/>
    <mergeCell ref="D21:D22"/>
    <mergeCell ref="D72:D73"/>
    <mergeCell ref="D99:D100"/>
    <mergeCell ref="D126:D127"/>
    <mergeCell ref="D151:D152"/>
    <mergeCell ref="D175:D176"/>
    <mergeCell ref="D201:D202"/>
    <mergeCell ref="E21:E22"/>
    <mergeCell ref="E72:E73"/>
    <mergeCell ref="E99:E100"/>
    <mergeCell ref="E126:E127"/>
    <mergeCell ref="E151:E152"/>
    <mergeCell ref="E175:E176"/>
    <mergeCell ref="E201:E202"/>
    <mergeCell ref="F21:F22"/>
    <mergeCell ref="F72:F73"/>
    <mergeCell ref="F99:F100"/>
    <mergeCell ref="F126:F127"/>
    <mergeCell ref="F151:F152"/>
    <mergeCell ref="F175:F176"/>
    <mergeCell ref="F201:F202"/>
    <mergeCell ref="G21:G22"/>
    <mergeCell ref="G72:G73"/>
    <mergeCell ref="G99:G100"/>
    <mergeCell ref="G126:G127"/>
    <mergeCell ref="G151:G152"/>
    <mergeCell ref="G175:G176"/>
    <mergeCell ref="G201:G202"/>
    <mergeCell ref="H21:H22"/>
    <mergeCell ref="H72:H73"/>
    <mergeCell ref="H99:H100"/>
    <mergeCell ref="H126:H127"/>
    <mergeCell ref="H151:H152"/>
    <mergeCell ref="H175:H176"/>
    <mergeCell ref="H201:H202"/>
    <mergeCell ref="A7:C12"/>
    <mergeCell ref="I21:K22"/>
    <mergeCell ref="A32:C37"/>
    <mergeCell ref="A57:C62"/>
    <mergeCell ref="I72:K73"/>
    <mergeCell ref="A85:C90"/>
    <mergeCell ref="I99:K100"/>
    <mergeCell ref="A111:C116"/>
    <mergeCell ref="I126:K127"/>
    <mergeCell ref="A138:C143"/>
    <mergeCell ref="I151:K152"/>
    <mergeCell ref="A162:C167"/>
    <mergeCell ref="I175:K176"/>
    <mergeCell ref="A186:C191"/>
    <mergeCell ref="I201:K202"/>
  </mergeCells>
  <dataValidations count="1">
    <dataValidation type="list" allowBlank="1" showInputMessage="1" showErrorMessage="1" sqref="F24 F48 F76 F103 F130 F154 F178 F204">
      <formula1>"优,好,中,差"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36" activePane="bottomRight" state="frozen"/>
      <selection/>
      <selection pane="topRight"/>
      <selection pane="bottomLeft"/>
      <selection pane="bottomRight" activeCell="A39" sqref="A3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97" t="s">
        <v>114</v>
      </c>
    </row>
    <row r="2" ht="15.6" spans="12:12">
      <c r="L2" s="198" t="s">
        <v>115</v>
      </c>
    </row>
    <row r="3" ht="15.6" spans="1:12">
      <c r="A3" s="198" t="s">
        <v>2</v>
      </c>
      <c r="L3" s="198" t="s">
        <v>3</v>
      </c>
    </row>
    <row r="4" ht="19.5" customHeight="1" spans="1:12">
      <c r="A4" s="200" t="s">
        <v>6</v>
      </c>
      <c r="B4" s="200"/>
      <c r="C4" s="200"/>
      <c r="D4" s="200"/>
      <c r="E4" s="199" t="s">
        <v>97</v>
      </c>
      <c r="F4" s="199" t="s">
        <v>116</v>
      </c>
      <c r="G4" s="199" t="s">
        <v>117</v>
      </c>
      <c r="H4" s="199" t="s">
        <v>118</v>
      </c>
      <c r="I4" s="199"/>
      <c r="J4" s="199" t="s">
        <v>119</v>
      </c>
      <c r="K4" s="199" t="s">
        <v>120</v>
      </c>
      <c r="L4" s="199" t="s">
        <v>121</v>
      </c>
    </row>
    <row r="5" ht="19.5" customHeight="1" spans="1:12">
      <c r="A5" s="199" t="s">
        <v>122</v>
      </c>
      <c r="B5" s="199"/>
      <c r="C5" s="199"/>
      <c r="D5" s="200" t="s">
        <v>123</v>
      </c>
      <c r="E5" s="199"/>
      <c r="F5" s="199"/>
      <c r="G5" s="199"/>
      <c r="H5" s="199" t="s">
        <v>124</v>
      </c>
      <c r="I5" s="199" t="s">
        <v>125</v>
      </c>
      <c r="J5" s="199"/>
      <c r="K5" s="199"/>
      <c r="L5" s="199" t="s">
        <v>124</v>
      </c>
    </row>
    <row r="6" ht="19.5" customHeight="1" spans="1:12">
      <c r="A6" s="199"/>
      <c r="B6" s="199"/>
      <c r="C6" s="199"/>
      <c r="D6" s="200"/>
      <c r="E6" s="199"/>
      <c r="F6" s="199"/>
      <c r="G6" s="199"/>
      <c r="H6" s="199"/>
      <c r="I6" s="199"/>
      <c r="J6" s="199"/>
      <c r="K6" s="199"/>
      <c r="L6" s="199"/>
    </row>
    <row r="7" ht="19.5" customHeight="1" spans="1:12">
      <c r="A7" s="199"/>
      <c r="B7" s="199"/>
      <c r="C7" s="199"/>
      <c r="D7" s="200"/>
      <c r="E7" s="199"/>
      <c r="F7" s="199"/>
      <c r="G7" s="199"/>
      <c r="H7" s="199"/>
      <c r="I7" s="199"/>
      <c r="J7" s="199"/>
      <c r="K7" s="199"/>
      <c r="L7" s="199"/>
    </row>
    <row r="8" ht="19.5" customHeight="1" spans="1:12">
      <c r="A8" s="200" t="s">
        <v>126</v>
      </c>
      <c r="B8" s="200" t="s">
        <v>127</v>
      </c>
      <c r="C8" s="200" t="s">
        <v>128</v>
      </c>
      <c r="D8" s="200" t="s">
        <v>10</v>
      </c>
      <c r="E8" s="199" t="s">
        <v>11</v>
      </c>
      <c r="F8" s="199" t="s">
        <v>12</v>
      </c>
      <c r="G8" s="199" t="s">
        <v>20</v>
      </c>
      <c r="H8" s="199" t="s">
        <v>24</v>
      </c>
      <c r="I8" s="199" t="s">
        <v>28</v>
      </c>
      <c r="J8" s="199" t="s">
        <v>32</v>
      </c>
      <c r="K8" s="199" t="s">
        <v>36</v>
      </c>
      <c r="L8" s="199" t="s">
        <v>40</v>
      </c>
    </row>
    <row r="9" ht="19.5" customHeight="1" spans="1:12">
      <c r="A9" s="200"/>
      <c r="B9" s="200"/>
      <c r="C9" s="200"/>
      <c r="D9" s="200" t="s">
        <v>129</v>
      </c>
      <c r="E9" s="193">
        <v>221.85</v>
      </c>
      <c r="F9" s="193">
        <v>215.85</v>
      </c>
      <c r="G9" s="193">
        <v>0</v>
      </c>
      <c r="H9" s="193">
        <v>0</v>
      </c>
      <c r="I9" s="193">
        <v>0</v>
      </c>
      <c r="J9" s="193">
        <v>0</v>
      </c>
      <c r="K9" s="193">
        <v>0</v>
      </c>
      <c r="L9" s="193">
        <v>6</v>
      </c>
    </row>
    <row r="10" ht="19.5" customHeight="1" spans="1:12">
      <c r="A10" s="192" t="s">
        <v>130</v>
      </c>
      <c r="B10" s="192"/>
      <c r="C10" s="192"/>
      <c r="D10" s="192" t="s">
        <v>131</v>
      </c>
      <c r="E10" s="193">
        <v>3.89</v>
      </c>
      <c r="F10" s="193">
        <v>3.89</v>
      </c>
      <c r="G10" s="193">
        <v>0</v>
      </c>
      <c r="H10" s="193">
        <v>0</v>
      </c>
      <c r="I10" s="193">
        <v>0</v>
      </c>
      <c r="J10" s="193">
        <v>0</v>
      </c>
      <c r="K10" s="193">
        <v>0</v>
      </c>
      <c r="L10" s="193">
        <v>0</v>
      </c>
    </row>
    <row r="11" ht="19.5" customHeight="1" spans="1:12">
      <c r="A11" s="192" t="s">
        <v>132</v>
      </c>
      <c r="B11" s="192"/>
      <c r="C11" s="192"/>
      <c r="D11" s="192" t="s">
        <v>133</v>
      </c>
      <c r="E11" s="193">
        <v>3.89</v>
      </c>
      <c r="F11" s="193">
        <v>3.89</v>
      </c>
      <c r="G11" s="193">
        <v>0</v>
      </c>
      <c r="H11" s="193">
        <v>0</v>
      </c>
      <c r="I11" s="193">
        <v>0</v>
      </c>
      <c r="J11" s="193">
        <v>0</v>
      </c>
      <c r="K11" s="193">
        <v>0</v>
      </c>
      <c r="L11" s="193">
        <v>0</v>
      </c>
    </row>
    <row r="12" ht="19.5" customHeight="1" spans="1:12">
      <c r="A12" s="192" t="s">
        <v>134</v>
      </c>
      <c r="B12" s="192"/>
      <c r="C12" s="192"/>
      <c r="D12" s="192" t="s">
        <v>133</v>
      </c>
      <c r="E12" s="193">
        <v>3.89</v>
      </c>
      <c r="F12" s="193">
        <v>3.89</v>
      </c>
      <c r="G12" s="193">
        <v>0</v>
      </c>
      <c r="H12" s="193">
        <v>0</v>
      </c>
      <c r="I12" s="193">
        <v>0</v>
      </c>
      <c r="J12" s="193">
        <v>0</v>
      </c>
      <c r="K12" s="193">
        <v>0</v>
      </c>
      <c r="L12" s="193">
        <v>0</v>
      </c>
    </row>
    <row r="13" ht="19.5" customHeight="1" spans="1:12">
      <c r="A13" s="192" t="s">
        <v>135</v>
      </c>
      <c r="B13" s="192"/>
      <c r="C13" s="192"/>
      <c r="D13" s="192" t="s">
        <v>136</v>
      </c>
      <c r="E13" s="193">
        <v>162.35</v>
      </c>
      <c r="F13" s="193">
        <v>156.35</v>
      </c>
      <c r="G13" s="193">
        <v>0</v>
      </c>
      <c r="H13" s="193">
        <v>0</v>
      </c>
      <c r="I13" s="193">
        <v>0</v>
      </c>
      <c r="J13" s="193">
        <v>0</v>
      </c>
      <c r="K13" s="193">
        <v>0</v>
      </c>
      <c r="L13" s="193">
        <v>6</v>
      </c>
    </row>
    <row r="14" ht="19.5" customHeight="1" spans="1:12">
      <c r="A14" s="192" t="s">
        <v>137</v>
      </c>
      <c r="B14" s="192"/>
      <c r="C14" s="192"/>
      <c r="D14" s="192" t="s">
        <v>138</v>
      </c>
      <c r="E14" s="193">
        <v>162.24</v>
      </c>
      <c r="F14" s="193">
        <v>156.24</v>
      </c>
      <c r="G14" s="193">
        <v>0</v>
      </c>
      <c r="H14" s="193">
        <v>0</v>
      </c>
      <c r="I14" s="193">
        <v>0</v>
      </c>
      <c r="J14" s="193">
        <v>0</v>
      </c>
      <c r="K14" s="193">
        <v>0</v>
      </c>
      <c r="L14" s="193">
        <v>6</v>
      </c>
    </row>
    <row r="15" ht="19.5" customHeight="1" spans="1:12">
      <c r="A15" s="192" t="s">
        <v>139</v>
      </c>
      <c r="B15" s="192"/>
      <c r="C15" s="192"/>
      <c r="D15" s="192" t="s">
        <v>140</v>
      </c>
      <c r="E15" s="193">
        <v>120.81</v>
      </c>
      <c r="F15" s="193">
        <v>120.81</v>
      </c>
      <c r="G15" s="193">
        <v>0</v>
      </c>
      <c r="H15" s="193">
        <v>0</v>
      </c>
      <c r="I15" s="193">
        <v>0</v>
      </c>
      <c r="J15" s="193">
        <v>0</v>
      </c>
      <c r="K15" s="193">
        <v>0</v>
      </c>
      <c r="L15" s="193">
        <v>0</v>
      </c>
    </row>
    <row r="16" ht="19.5" customHeight="1" spans="1:12">
      <c r="A16" s="192" t="s">
        <v>141</v>
      </c>
      <c r="B16" s="192"/>
      <c r="C16" s="192"/>
      <c r="D16" s="192" t="s">
        <v>142</v>
      </c>
      <c r="E16" s="193">
        <v>41.42</v>
      </c>
      <c r="F16" s="193">
        <v>35.42</v>
      </c>
      <c r="G16" s="193">
        <v>0</v>
      </c>
      <c r="H16" s="193">
        <v>0</v>
      </c>
      <c r="I16" s="193">
        <v>0</v>
      </c>
      <c r="J16" s="193">
        <v>0</v>
      </c>
      <c r="K16" s="193">
        <v>0</v>
      </c>
      <c r="L16" s="193">
        <v>6</v>
      </c>
    </row>
    <row r="17" ht="19.5" customHeight="1" spans="1:12">
      <c r="A17" s="192" t="s">
        <v>143</v>
      </c>
      <c r="B17" s="192"/>
      <c r="C17" s="192"/>
      <c r="D17" s="192" t="s">
        <v>144</v>
      </c>
      <c r="E17" s="193">
        <v>0.11</v>
      </c>
      <c r="F17" s="193">
        <v>0.11</v>
      </c>
      <c r="G17" s="193">
        <v>0</v>
      </c>
      <c r="H17" s="193">
        <v>0</v>
      </c>
      <c r="I17" s="193">
        <v>0</v>
      </c>
      <c r="J17" s="193">
        <v>0</v>
      </c>
      <c r="K17" s="193">
        <v>0</v>
      </c>
      <c r="L17" s="193">
        <v>0</v>
      </c>
    </row>
    <row r="18" ht="19.5" customHeight="1" spans="1:12">
      <c r="A18" s="192" t="s">
        <v>145</v>
      </c>
      <c r="B18" s="192"/>
      <c r="C18" s="192"/>
      <c r="D18" s="192" t="s">
        <v>144</v>
      </c>
      <c r="E18" s="193">
        <v>0.11</v>
      </c>
      <c r="F18" s="193">
        <v>0.11</v>
      </c>
      <c r="G18" s="193">
        <v>0</v>
      </c>
      <c r="H18" s="193">
        <v>0</v>
      </c>
      <c r="I18" s="193">
        <v>0</v>
      </c>
      <c r="J18" s="193">
        <v>0</v>
      </c>
      <c r="K18" s="193">
        <v>0</v>
      </c>
      <c r="L18" s="193">
        <v>0</v>
      </c>
    </row>
    <row r="19" ht="19.5" customHeight="1" spans="1:12">
      <c r="A19" s="192" t="s">
        <v>146</v>
      </c>
      <c r="B19" s="192"/>
      <c r="C19" s="192"/>
      <c r="D19" s="192" t="s">
        <v>147</v>
      </c>
      <c r="E19" s="193">
        <v>32.6</v>
      </c>
      <c r="F19" s="193">
        <v>32.6</v>
      </c>
      <c r="G19" s="193">
        <v>0</v>
      </c>
      <c r="H19" s="193">
        <v>0</v>
      </c>
      <c r="I19" s="193">
        <v>0</v>
      </c>
      <c r="J19" s="193">
        <v>0</v>
      </c>
      <c r="K19" s="193">
        <v>0</v>
      </c>
      <c r="L19" s="193">
        <v>0</v>
      </c>
    </row>
    <row r="20" ht="19.5" customHeight="1" spans="1:12">
      <c r="A20" s="192" t="s">
        <v>148</v>
      </c>
      <c r="B20" s="192"/>
      <c r="C20" s="192"/>
      <c r="D20" s="192" t="s">
        <v>149</v>
      </c>
      <c r="E20" s="193">
        <v>32.31</v>
      </c>
      <c r="F20" s="193">
        <v>32.31</v>
      </c>
      <c r="G20" s="193">
        <v>0</v>
      </c>
      <c r="H20" s="193">
        <v>0</v>
      </c>
      <c r="I20" s="193">
        <v>0</v>
      </c>
      <c r="J20" s="193">
        <v>0</v>
      </c>
      <c r="K20" s="193">
        <v>0</v>
      </c>
      <c r="L20" s="193">
        <v>0</v>
      </c>
    </row>
    <row r="21" ht="19.5" customHeight="1" spans="1:12">
      <c r="A21" s="192" t="s">
        <v>150</v>
      </c>
      <c r="B21" s="192"/>
      <c r="C21" s="192"/>
      <c r="D21" s="192" t="s">
        <v>151</v>
      </c>
      <c r="E21" s="193">
        <v>8.84</v>
      </c>
      <c r="F21" s="193">
        <v>8.84</v>
      </c>
      <c r="G21" s="193">
        <v>0</v>
      </c>
      <c r="H21" s="193">
        <v>0</v>
      </c>
      <c r="I21" s="193">
        <v>0</v>
      </c>
      <c r="J21" s="193">
        <v>0</v>
      </c>
      <c r="K21" s="193">
        <v>0</v>
      </c>
      <c r="L21" s="193">
        <v>0</v>
      </c>
    </row>
    <row r="22" ht="19.5" customHeight="1" spans="1:12">
      <c r="A22" s="192" t="s">
        <v>152</v>
      </c>
      <c r="B22" s="192"/>
      <c r="C22" s="192"/>
      <c r="D22" s="192" t="s">
        <v>153</v>
      </c>
      <c r="E22" s="193">
        <v>6.63</v>
      </c>
      <c r="F22" s="193">
        <v>6.63</v>
      </c>
      <c r="G22" s="193">
        <v>0</v>
      </c>
      <c r="H22" s="193">
        <v>0</v>
      </c>
      <c r="I22" s="193">
        <v>0</v>
      </c>
      <c r="J22" s="193">
        <v>0</v>
      </c>
      <c r="K22" s="193">
        <v>0</v>
      </c>
      <c r="L22" s="193">
        <v>0</v>
      </c>
    </row>
    <row r="23" ht="19.5" customHeight="1" spans="1:12">
      <c r="A23" s="192" t="s">
        <v>154</v>
      </c>
      <c r="B23" s="192"/>
      <c r="C23" s="192"/>
      <c r="D23" s="192" t="s">
        <v>155</v>
      </c>
      <c r="E23" s="193">
        <v>16.84</v>
      </c>
      <c r="F23" s="193">
        <v>16.84</v>
      </c>
      <c r="G23" s="193">
        <v>0</v>
      </c>
      <c r="H23" s="193">
        <v>0</v>
      </c>
      <c r="I23" s="193">
        <v>0</v>
      </c>
      <c r="J23" s="193">
        <v>0</v>
      </c>
      <c r="K23" s="193">
        <v>0</v>
      </c>
      <c r="L23" s="193">
        <v>0</v>
      </c>
    </row>
    <row r="24" ht="19.5" customHeight="1" spans="1:12">
      <c r="A24" s="192" t="s">
        <v>156</v>
      </c>
      <c r="B24" s="192"/>
      <c r="C24" s="192"/>
      <c r="D24" s="192" t="s">
        <v>157</v>
      </c>
      <c r="E24" s="193">
        <v>0.29</v>
      </c>
      <c r="F24" s="193">
        <v>0.29</v>
      </c>
      <c r="G24" s="193">
        <v>0</v>
      </c>
      <c r="H24" s="193">
        <v>0</v>
      </c>
      <c r="I24" s="193">
        <v>0</v>
      </c>
      <c r="J24" s="193">
        <v>0</v>
      </c>
      <c r="K24" s="193">
        <v>0</v>
      </c>
      <c r="L24" s="193">
        <v>0</v>
      </c>
    </row>
    <row r="25" ht="19.5" customHeight="1" spans="1:12">
      <c r="A25" s="192" t="s">
        <v>158</v>
      </c>
      <c r="B25" s="192"/>
      <c r="C25" s="192"/>
      <c r="D25" s="192" t="s">
        <v>157</v>
      </c>
      <c r="E25" s="193">
        <v>0.29</v>
      </c>
      <c r="F25" s="193">
        <v>0.29</v>
      </c>
      <c r="G25" s="193">
        <v>0</v>
      </c>
      <c r="H25" s="193">
        <v>0</v>
      </c>
      <c r="I25" s="193">
        <v>0</v>
      </c>
      <c r="J25" s="193">
        <v>0</v>
      </c>
      <c r="K25" s="193">
        <v>0</v>
      </c>
      <c r="L25" s="193">
        <v>0</v>
      </c>
    </row>
    <row r="26" ht="19.5" customHeight="1" spans="1:12">
      <c r="A26" s="192" t="s">
        <v>159</v>
      </c>
      <c r="B26" s="192"/>
      <c r="C26" s="192"/>
      <c r="D26" s="192" t="s">
        <v>160</v>
      </c>
      <c r="E26" s="193">
        <v>11.6</v>
      </c>
      <c r="F26" s="193">
        <v>11.6</v>
      </c>
      <c r="G26" s="193">
        <v>0</v>
      </c>
      <c r="H26" s="193">
        <v>0</v>
      </c>
      <c r="I26" s="193">
        <v>0</v>
      </c>
      <c r="J26" s="193">
        <v>0</v>
      </c>
      <c r="K26" s="193">
        <v>0</v>
      </c>
      <c r="L26" s="193">
        <v>0</v>
      </c>
    </row>
    <row r="27" ht="19.5" customHeight="1" spans="1:12">
      <c r="A27" s="192" t="s">
        <v>161</v>
      </c>
      <c r="B27" s="192"/>
      <c r="C27" s="192"/>
      <c r="D27" s="192" t="s">
        <v>162</v>
      </c>
      <c r="E27" s="193">
        <v>11.6</v>
      </c>
      <c r="F27" s="193">
        <v>11.6</v>
      </c>
      <c r="G27" s="193">
        <v>0</v>
      </c>
      <c r="H27" s="193">
        <v>0</v>
      </c>
      <c r="I27" s="193">
        <v>0</v>
      </c>
      <c r="J27" s="193">
        <v>0</v>
      </c>
      <c r="K27" s="193">
        <v>0</v>
      </c>
      <c r="L27" s="193">
        <v>0</v>
      </c>
    </row>
    <row r="28" ht="19.5" customHeight="1" spans="1:12">
      <c r="A28" s="192" t="s">
        <v>163</v>
      </c>
      <c r="B28" s="192"/>
      <c r="C28" s="192"/>
      <c r="D28" s="192" t="s">
        <v>164</v>
      </c>
      <c r="E28" s="193">
        <v>3.63</v>
      </c>
      <c r="F28" s="193">
        <v>3.63</v>
      </c>
      <c r="G28" s="193">
        <v>0</v>
      </c>
      <c r="H28" s="193">
        <v>0</v>
      </c>
      <c r="I28" s="193">
        <v>0</v>
      </c>
      <c r="J28" s="193">
        <v>0</v>
      </c>
      <c r="K28" s="193">
        <v>0</v>
      </c>
      <c r="L28" s="193">
        <v>0</v>
      </c>
    </row>
    <row r="29" ht="19.5" customHeight="1" spans="1:12">
      <c r="A29" s="192" t="s">
        <v>165</v>
      </c>
      <c r="B29" s="192"/>
      <c r="C29" s="192"/>
      <c r="D29" s="192" t="s">
        <v>166</v>
      </c>
      <c r="E29" s="193">
        <v>3.08</v>
      </c>
      <c r="F29" s="193">
        <v>3.08</v>
      </c>
      <c r="G29" s="193">
        <v>0</v>
      </c>
      <c r="H29" s="193">
        <v>0</v>
      </c>
      <c r="I29" s="193">
        <v>0</v>
      </c>
      <c r="J29" s="193">
        <v>0</v>
      </c>
      <c r="K29" s="193">
        <v>0</v>
      </c>
      <c r="L29" s="193">
        <v>0</v>
      </c>
    </row>
    <row r="30" ht="19.5" customHeight="1" spans="1:12">
      <c r="A30" s="192" t="s">
        <v>167</v>
      </c>
      <c r="B30" s="192"/>
      <c r="C30" s="192"/>
      <c r="D30" s="192" t="s">
        <v>168</v>
      </c>
      <c r="E30" s="193">
        <v>4.27</v>
      </c>
      <c r="F30" s="193">
        <v>4.27</v>
      </c>
      <c r="G30" s="193">
        <v>0</v>
      </c>
      <c r="H30" s="193">
        <v>0</v>
      </c>
      <c r="I30" s="193">
        <v>0</v>
      </c>
      <c r="J30" s="193">
        <v>0</v>
      </c>
      <c r="K30" s="193">
        <v>0</v>
      </c>
      <c r="L30" s="193">
        <v>0</v>
      </c>
    </row>
    <row r="31" ht="19.5" customHeight="1" spans="1:12">
      <c r="A31" s="192" t="s">
        <v>169</v>
      </c>
      <c r="B31" s="192"/>
      <c r="C31" s="192"/>
      <c r="D31" s="192" t="s">
        <v>170</v>
      </c>
      <c r="E31" s="193">
        <v>0.62</v>
      </c>
      <c r="F31" s="193">
        <v>0.62</v>
      </c>
      <c r="G31" s="193">
        <v>0</v>
      </c>
      <c r="H31" s="193">
        <v>0</v>
      </c>
      <c r="I31" s="193">
        <v>0</v>
      </c>
      <c r="J31" s="193">
        <v>0</v>
      </c>
      <c r="K31" s="193">
        <v>0</v>
      </c>
      <c r="L31" s="193">
        <v>0</v>
      </c>
    </row>
    <row r="32" ht="19.5" customHeight="1" spans="1:12">
      <c r="A32" s="192" t="s">
        <v>171</v>
      </c>
      <c r="B32" s="192"/>
      <c r="C32" s="192"/>
      <c r="D32" s="192" t="s">
        <v>172</v>
      </c>
      <c r="E32" s="193">
        <v>11.41</v>
      </c>
      <c r="F32" s="193">
        <v>11.41</v>
      </c>
      <c r="G32" s="193">
        <v>0</v>
      </c>
      <c r="H32" s="193">
        <v>0</v>
      </c>
      <c r="I32" s="193">
        <v>0</v>
      </c>
      <c r="J32" s="193">
        <v>0</v>
      </c>
      <c r="K32" s="193">
        <v>0</v>
      </c>
      <c r="L32" s="193">
        <v>0</v>
      </c>
    </row>
    <row r="33" ht="19.5" customHeight="1" spans="1:12">
      <c r="A33" s="192" t="s">
        <v>173</v>
      </c>
      <c r="B33" s="192"/>
      <c r="C33" s="192"/>
      <c r="D33" s="192" t="s">
        <v>174</v>
      </c>
      <c r="E33" s="193">
        <v>11.41</v>
      </c>
      <c r="F33" s="193">
        <v>11.41</v>
      </c>
      <c r="G33" s="193">
        <v>0</v>
      </c>
      <c r="H33" s="193">
        <v>0</v>
      </c>
      <c r="I33" s="193">
        <v>0</v>
      </c>
      <c r="J33" s="193">
        <v>0</v>
      </c>
      <c r="K33" s="193">
        <v>0</v>
      </c>
      <c r="L33" s="193">
        <v>0</v>
      </c>
    </row>
    <row r="34" ht="19.5" customHeight="1" spans="1:12">
      <c r="A34" s="192" t="s">
        <v>175</v>
      </c>
      <c r="B34" s="192"/>
      <c r="C34" s="192"/>
      <c r="D34" s="192" t="s">
        <v>176</v>
      </c>
      <c r="E34" s="193">
        <v>11.41</v>
      </c>
      <c r="F34" s="193">
        <v>11.41</v>
      </c>
      <c r="G34" s="193">
        <v>0</v>
      </c>
      <c r="H34" s="193">
        <v>0</v>
      </c>
      <c r="I34" s="193">
        <v>0</v>
      </c>
      <c r="J34" s="193">
        <v>0</v>
      </c>
      <c r="K34" s="193">
        <v>0</v>
      </c>
      <c r="L34" s="193">
        <v>0</v>
      </c>
    </row>
    <row r="35" ht="19.5" customHeight="1" spans="1:12">
      <c r="A35" s="192" t="s">
        <v>177</v>
      </c>
      <c r="B35" s="192"/>
      <c r="C35" s="192"/>
      <c r="D35" s="192" t="s">
        <v>178</v>
      </c>
      <c r="E35" s="193">
        <v>0</v>
      </c>
      <c r="F35" s="193">
        <v>0</v>
      </c>
      <c r="G35" s="193">
        <v>0</v>
      </c>
      <c r="H35" s="193">
        <v>0</v>
      </c>
      <c r="I35" s="193">
        <v>0</v>
      </c>
      <c r="J35" s="193">
        <v>0</v>
      </c>
      <c r="K35" s="193">
        <v>0</v>
      </c>
      <c r="L35" s="193">
        <v>0</v>
      </c>
    </row>
    <row r="36" ht="19.5" customHeight="1" spans="1:12">
      <c r="A36" s="192" t="s">
        <v>179</v>
      </c>
      <c r="B36" s="192"/>
      <c r="C36" s="192"/>
      <c r="D36" s="192" t="s">
        <v>178</v>
      </c>
      <c r="E36" s="193">
        <v>0</v>
      </c>
      <c r="F36" s="193">
        <v>0</v>
      </c>
      <c r="G36" s="193">
        <v>0</v>
      </c>
      <c r="H36" s="193">
        <v>0</v>
      </c>
      <c r="I36" s="193">
        <v>0</v>
      </c>
      <c r="J36" s="193">
        <v>0</v>
      </c>
      <c r="K36" s="193">
        <v>0</v>
      </c>
      <c r="L36" s="193">
        <v>0</v>
      </c>
    </row>
    <row r="37" ht="19.5" customHeight="1" spans="1:12">
      <c r="A37" s="192" t="s">
        <v>180</v>
      </c>
      <c r="B37" s="192"/>
      <c r="C37" s="192"/>
      <c r="D37" s="192" t="s">
        <v>178</v>
      </c>
      <c r="E37" s="193">
        <v>0</v>
      </c>
      <c r="F37" s="193">
        <v>0</v>
      </c>
      <c r="G37" s="193">
        <v>0</v>
      </c>
      <c r="H37" s="193">
        <v>0</v>
      </c>
      <c r="I37" s="193">
        <v>0</v>
      </c>
      <c r="J37" s="193">
        <v>0</v>
      </c>
      <c r="K37" s="193">
        <v>0</v>
      </c>
      <c r="L37" s="193">
        <v>0</v>
      </c>
    </row>
    <row r="38" ht="19.5" customHeight="1" spans="1:12">
      <c r="A38" s="192" t="s">
        <v>181</v>
      </c>
      <c r="B38" s="192"/>
      <c r="C38" s="192"/>
      <c r="D38" s="192"/>
      <c r="E38" s="192"/>
      <c r="F38" s="192"/>
      <c r="G38" s="192"/>
      <c r="H38" s="192"/>
      <c r="I38" s="192"/>
      <c r="J38" s="192"/>
      <c r="K38" s="192"/>
      <c r="L38" s="192"/>
    </row>
    <row r="39" spans="1:1">
      <c r="A39" s="196" t="s">
        <v>113</v>
      </c>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28" activePane="bottomRight" state="frozen"/>
      <selection/>
      <selection pane="topRight"/>
      <selection pane="bottomLeft"/>
      <selection pane="bottomRight" activeCell="A36" sqref="A36"/>
    </sheetView>
  </sheetViews>
  <sheetFormatPr defaultColWidth="9" defaultRowHeight="14.4"/>
  <cols>
    <col min="1" max="3" width="3.25" customWidth="1"/>
    <col min="4" max="4" width="32.75" customWidth="1"/>
    <col min="5" max="10" width="18.75" customWidth="1"/>
  </cols>
  <sheetData>
    <row r="1" ht="28.2" spans="6:6">
      <c r="F1" s="197" t="s">
        <v>182</v>
      </c>
    </row>
    <row r="2" ht="15.6" spans="10:10">
      <c r="J2" s="198" t="s">
        <v>183</v>
      </c>
    </row>
    <row r="3" ht="15.6" spans="1:10">
      <c r="A3" s="198" t="s">
        <v>2</v>
      </c>
      <c r="J3" s="198" t="s">
        <v>3</v>
      </c>
    </row>
    <row r="4" ht="19.5" customHeight="1" spans="1:10">
      <c r="A4" s="200" t="s">
        <v>6</v>
      </c>
      <c r="B4" s="200"/>
      <c r="C4" s="200"/>
      <c r="D4" s="200"/>
      <c r="E4" s="199" t="s">
        <v>99</v>
      </c>
      <c r="F4" s="199" t="s">
        <v>184</v>
      </c>
      <c r="G4" s="199" t="s">
        <v>185</v>
      </c>
      <c r="H4" s="199" t="s">
        <v>186</v>
      </c>
      <c r="I4" s="199" t="s">
        <v>187</v>
      </c>
      <c r="J4" s="199" t="s">
        <v>188</v>
      </c>
    </row>
    <row r="5" ht="19.5" customHeight="1" spans="1:10">
      <c r="A5" s="199" t="s">
        <v>122</v>
      </c>
      <c r="B5" s="199"/>
      <c r="C5" s="199"/>
      <c r="D5" s="200" t="s">
        <v>123</v>
      </c>
      <c r="E5" s="199"/>
      <c r="F5" s="199"/>
      <c r="G5" s="199"/>
      <c r="H5" s="199"/>
      <c r="I5" s="199"/>
      <c r="J5" s="199"/>
    </row>
    <row r="6" ht="19.5" customHeight="1" spans="1:10">
      <c r="A6" s="199"/>
      <c r="B6" s="199"/>
      <c r="C6" s="199"/>
      <c r="D6" s="200"/>
      <c r="E6" s="199"/>
      <c r="F6" s="199"/>
      <c r="G6" s="199"/>
      <c r="H6" s="199"/>
      <c r="I6" s="199"/>
      <c r="J6" s="199"/>
    </row>
    <row r="7" ht="19.5" customHeight="1" spans="1:10">
      <c r="A7" s="199"/>
      <c r="B7" s="199"/>
      <c r="C7" s="199"/>
      <c r="D7" s="200"/>
      <c r="E7" s="199"/>
      <c r="F7" s="199"/>
      <c r="G7" s="199"/>
      <c r="H7" s="199"/>
      <c r="I7" s="199"/>
      <c r="J7" s="199"/>
    </row>
    <row r="8" ht="19.5" customHeight="1" spans="1:10">
      <c r="A8" s="200" t="s">
        <v>126</v>
      </c>
      <c r="B8" s="200" t="s">
        <v>127</v>
      </c>
      <c r="C8" s="200" t="s">
        <v>128</v>
      </c>
      <c r="D8" s="200" t="s">
        <v>10</v>
      </c>
      <c r="E8" s="199" t="s">
        <v>11</v>
      </c>
      <c r="F8" s="199" t="s">
        <v>12</v>
      </c>
      <c r="G8" s="199" t="s">
        <v>20</v>
      </c>
      <c r="H8" s="199" t="s">
        <v>24</v>
      </c>
      <c r="I8" s="199" t="s">
        <v>28</v>
      </c>
      <c r="J8" s="199" t="s">
        <v>32</v>
      </c>
    </row>
    <row r="9" ht="19.5" customHeight="1" spans="1:10">
      <c r="A9" s="200"/>
      <c r="B9" s="200"/>
      <c r="C9" s="200"/>
      <c r="D9" s="200" t="s">
        <v>129</v>
      </c>
      <c r="E9" s="193">
        <v>221.85</v>
      </c>
      <c r="F9" s="193">
        <v>176.43</v>
      </c>
      <c r="G9" s="193">
        <v>45.42</v>
      </c>
      <c r="H9" s="193">
        <v>0</v>
      </c>
      <c r="I9" s="193">
        <v>0</v>
      </c>
      <c r="J9" s="193">
        <v>0</v>
      </c>
    </row>
    <row r="10" ht="19.5" customHeight="1" spans="1:10">
      <c r="A10" s="192" t="s">
        <v>130</v>
      </c>
      <c r="B10" s="192"/>
      <c r="C10" s="192"/>
      <c r="D10" s="192" t="s">
        <v>131</v>
      </c>
      <c r="E10" s="193">
        <v>3.89</v>
      </c>
      <c r="F10" s="193">
        <v>0</v>
      </c>
      <c r="G10" s="193">
        <v>3.89</v>
      </c>
      <c r="H10" s="193">
        <v>0</v>
      </c>
      <c r="I10" s="193">
        <v>0</v>
      </c>
      <c r="J10" s="193">
        <v>0</v>
      </c>
    </row>
    <row r="11" ht="19.5" customHeight="1" spans="1:10">
      <c r="A11" s="192" t="s">
        <v>132</v>
      </c>
      <c r="B11" s="192"/>
      <c r="C11" s="192"/>
      <c r="D11" s="192" t="s">
        <v>133</v>
      </c>
      <c r="E11" s="193">
        <v>3.89</v>
      </c>
      <c r="F11" s="193">
        <v>0</v>
      </c>
      <c r="G11" s="193">
        <v>3.89</v>
      </c>
      <c r="H11" s="193">
        <v>0</v>
      </c>
      <c r="I11" s="193">
        <v>0</v>
      </c>
      <c r="J11" s="193">
        <v>0</v>
      </c>
    </row>
    <row r="12" ht="19.5" customHeight="1" spans="1:10">
      <c r="A12" s="192" t="s">
        <v>134</v>
      </c>
      <c r="B12" s="192"/>
      <c r="C12" s="192"/>
      <c r="D12" s="192" t="s">
        <v>133</v>
      </c>
      <c r="E12" s="193">
        <v>3.89</v>
      </c>
      <c r="F12" s="193">
        <v>0</v>
      </c>
      <c r="G12" s="193">
        <v>3.89</v>
      </c>
      <c r="H12" s="193">
        <v>0</v>
      </c>
      <c r="I12" s="193">
        <v>0</v>
      </c>
      <c r="J12" s="193">
        <v>0</v>
      </c>
    </row>
    <row r="13" ht="19.5" customHeight="1" spans="1:10">
      <c r="A13" s="192" t="s">
        <v>135</v>
      </c>
      <c r="B13" s="192"/>
      <c r="C13" s="192"/>
      <c r="D13" s="192" t="s">
        <v>136</v>
      </c>
      <c r="E13" s="193">
        <v>162.34</v>
      </c>
      <c r="F13" s="193">
        <v>120.81</v>
      </c>
      <c r="G13" s="193">
        <v>41.53</v>
      </c>
      <c r="H13" s="193">
        <v>0</v>
      </c>
      <c r="I13" s="193">
        <v>0</v>
      </c>
      <c r="J13" s="193">
        <v>0</v>
      </c>
    </row>
    <row r="14" ht="19.5" customHeight="1" spans="1:10">
      <c r="A14" s="192" t="s">
        <v>137</v>
      </c>
      <c r="B14" s="192"/>
      <c r="C14" s="192"/>
      <c r="D14" s="192" t="s">
        <v>138</v>
      </c>
      <c r="E14" s="193">
        <v>162.23</v>
      </c>
      <c r="F14" s="193">
        <v>120.81</v>
      </c>
      <c r="G14" s="193">
        <v>41.42</v>
      </c>
      <c r="H14" s="193">
        <v>0</v>
      </c>
      <c r="I14" s="193">
        <v>0</v>
      </c>
      <c r="J14" s="193">
        <v>0</v>
      </c>
    </row>
    <row r="15" ht="19.5" customHeight="1" spans="1:10">
      <c r="A15" s="192" t="s">
        <v>139</v>
      </c>
      <c r="B15" s="192"/>
      <c r="C15" s="192"/>
      <c r="D15" s="192" t="s">
        <v>140</v>
      </c>
      <c r="E15" s="193">
        <v>120.81</v>
      </c>
      <c r="F15" s="193">
        <v>120.81</v>
      </c>
      <c r="G15" s="193">
        <v>0</v>
      </c>
      <c r="H15" s="193">
        <v>0</v>
      </c>
      <c r="I15" s="193">
        <v>0</v>
      </c>
      <c r="J15" s="193">
        <v>0</v>
      </c>
    </row>
    <row r="16" ht="19.5" customHeight="1" spans="1:10">
      <c r="A16" s="192" t="s">
        <v>141</v>
      </c>
      <c r="B16" s="192"/>
      <c r="C16" s="192"/>
      <c r="D16" s="192" t="s">
        <v>142</v>
      </c>
      <c r="E16" s="193">
        <v>41.42</v>
      </c>
      <c r="F16" s="193">
        <v>0</v>
      </c>
      <c r="G16" s="193">
        <v>41.42</v>
      </c>
      <c r="H16" s="193">
        <v>0</v>
      </c>
      <c r="I16" s="193">
        <v>0</v>
      </c>
      <c r="J16" s="193">
        <v>0</v>
      </c>
    </row>
    <row r="17" ht="19.5" customHeight="1" spans="1:10">
      <c r="A17" s="192" t="s">
        <v>143</v>
      </c>
      <c r="B17" s="192"/>
      <c r="C17" s="192"/>
      <c r="D17" s="192" t="s">
        <v>144</v>
      </c>
      <c r="E17" s="193">
        <v>0.11</v>
      </c>
      <c r="F17" s="193">
        <v>0</v>
      </c>
      <c r="G17" s="193">
        <v>0.11</v>
      </c>
      <c r="H17" s="193">
        <v>0</v>
      </c>
      <c r="I17" s="193">
        <v>0</v>
      </c>
      <c r="J17" s="193">
        <v>0</v>
      </c>
    </row>
    <row r="18" ht="19.5" customHeight="1" spans="1:10">
      <c r="A18" s="192" t="s">
        <v>145</v>
      </c>
      <c r="B18" s="192"/>
      <c r="C18" s="192"/>
      <c r="D18" s="192" t="s">
        <v>144</v>
      </c>
      <c r="E18" s="193">
        <v>0.11</v>
      </c>
      <c r="F18" s="193">
        <v>0</v>
      </c>
      <c r="G18" s="193">
        <v>0.11</v>
      </c>
      <c r="H18" s="193">
        <v>0</v>
      </c>
      <c r="I18" s="193">
        <v>0</v>
      </c>
      <c r="J18" s="193">
        <v>0</v>
      </c>
    </row>
    <row r="19" ht="19.5" customHeight="1" spans="1:10">
      <c r="A19" s="192" t="s">
        <v>146</v>
      </c>
      <c r="B19" s="192"/>
      <c r="C19" s="192"/>
      <c r="D19" s="192" t="s">
        <v>147</v>
      </c>
      <c r="E19" s="193">
        <v>32.6</v>
      </c>
      <c r="F19" s="193">
        <v>32.6</v>
      </c>
      <c r="G19" s="193">
        <v>0</v>
      </c>
      <c r="H19" s="193">
        <v>0</v>
      </c>
      <c r="I19" s="193">
        <v>0</v>
      </c>
      <c r="J19" s="193">
        <v>0</v>
      </c>
    </row>
    <row r="20" ht="19.5" customHeight="1" spans="1:10">
      <c r="A20" s="192" t="s">
        <v>148</v>
      </c>
      <c r="B20" s="192"/>
      <c r="C20" s="192"/>
      <c r="D20" s="192" t="s">
        <v>149</v>
      </c>
      <c r="E20" s="193">
        <v>32.31</v>
      </c>
      <c r="F20" s="193">
        <v>32.31</v>
      </c>
      <c r="G20" s="193">
        <v>0</v>
      </c>
      <c r="H20" s="193">
        <v>0</v>
      </c>
      <c r="I20" s="193">
        <v>0</v>
      </c>
      <c r="J20" s="193">
        <v>0</v>
      </c>
    </row>
    <row r="21" ht="19.5" customHeight="1" spans="1:10">
      <c r="A21" s="192" t="s">
        <v>150</v>
      </c>
      <c r="B21" s="192"/>
      <c r="C21" s="192"/>
      <c r="D21" s="192" t="s">
        <v>151</v>
      </c>
      <c r="E21" s="193">
        <v>8.84</v>
      </c>
      <c r="F21" s="193">
        <v>8.84</v>
      </c>
      <c r="G21" s="193">
        <v>0</v>
      </c>
      <c r="H21" s="193">
        <v>0</v>
      </c>
      <c r="I21" s="193">
        <v>0</v>
      </c>
      <c r="J21" s="193">
        <v>0</v>
      </c>
    </row>
    <row r="22" ht="19.5" customHeight="1" spans="1:10">
      <c r="A22" s="192" t="s">
        <v>152</v>
      </c>
      <c r="B22" s="192"/>
      <c r="C22" s="192"/>
      <c r="D22" s="192" t="s">
        <v>153</v>
      </c>
      <c r="E22" s="193">
        <v>6.63</v>
      </c>
      <c r="F22" s="193">
        <v>6.63</v>
      </c>
      <c r="G22" s="193">
        <v>0</v>
      </c>
      <c r="H22" s="193">
        <v>0</v>
      </c>
      <c r="I22" s="193">
        <v>0</v>
      </c>
      <c r="J22" s="193">
        <v>0</v>
      </c>
    </row>
    <row r="23" ht="19.5" customHeight="1" spans="1:10">
      <c r="A23" s="192" t="s">
        <v>154</v>
      </c>
      <c r="B23" s="192"/>
      <c r="C23" s="192"/>
      <c r="D23" s="192" t="s">
        <v>155</v>
      </c>
      <c r="E23" s="193">
        <v>16.84</v>
      </c>
      <c r="F23" s="193">
        <v>16.84</v>
      </c>
      <c r="G23" s="193">
        <v>0</v>
      </c>
      <c r="H23" s="193">
        <v>0</v>
      </c>
      <c r="I23" s="193">
        <v>0</v>
      </c>
      <c r="J23" s="193">
        <v>0</v>
      </c>
    </row>
    <row r="24" ht="19.5" customHeight="1" spans="1:10">
      <c r="A24" s="192" t="s">
        <v>156</v>
      </c>
      <c r="B24" s="192"/>
      <c r="C24" s="192"/>
      <c r="D24" s="192" t="s">
        <v>157</v>
      </c>
      <c r="E24" s="193">
        <v>0.29</v>
      </c>
      <c r="F24" s="193">
        <v>0.29</v>
      </c>
      <c r="G24" s="193">
        <v>0</v>
      </c>
      <c r="H24" s="193">
        <v>0</v>
      </c>
      <c r="I24" s="193">
        <v>0</v>
      </c>
      <c r="J24" s="193">
        <v>0</v>
      </c>
    </row>
    <row r="25" ht="19.5" customHeight="1" spans="1:10">
      <c r="A25" s="192" t="s">
        <v>158</v>
      </c>
      <c r="B25" s="192"/>
      <c r="C25" s="192"/>
      <c r="D25" s="192" t="s">
        <v>157</v>
      </c>
      <c r="E25" s="193">
        <v>0.29</v>
      </c>
      <c r="F25" s="193">
        <v>0.29</v>
      </c>
      <c r="G25" s="193">
        <v>0</v>
      </c>
      <c r="H25" s="193">
        <v>0</v>
      </c>
      <c r="I25" s="193">
        <v>0</v>
      </c>
      <c r="J25" s="193">
        <v>0</v>
      </c>
    </row>
    <row r="26" ht="19.5" customHeight="1" spans="1:10">
      <c r="A26" s="192" t="s">
        <v>159</v>
      </c>
      <c r="B26" s="192"/>
      <c r="C26" s="192"/>
      <c r="D26" s="192" t="s">
        <v>160</v>
      </c>
      <c r="E26" s="193">
        <v>11.6</v>
      </c>
      <c r="F26" s="193">
        <v>11.6</v>
      </c>
      <c r="G26" s="193">
        <v>0</v>
      </c>
      <c r="H26" s="193">
        <v>0</v>
      </c>
      <c r="I26" s="193">
        <v>0</v>
      </c>
      <c r="J26" s="193">
        <v>0</v>
      </c>
    </row>
    <row r="27" ht="19.5" customHeight="1" spans="1:10">
      <c r="A27" s="192" t="s">
        <v>161</v>
      </c>
      <c r="B27" s="192"/>
      <c r="C27" s="192"/>
      <c r="D27" s="192" t="s">
        <v>162</v>
      </c>
      <c r="E27" s="193">
        <v>11.6</v>
      </c>
      <c r="F27" s="193">
        <v>11.6</v>
      </c>
      <c r="G27" s="193">
        <v>0</v>
      </c>
      <c r="H27" s="193">
        <v>0</v>
      </c>
      <c r="I27" s="193">
        <v>0</v>
      </c>
      <c r="J27" s="193">
        <v>0</v>
      </c>
    </row>
    <row r="28" ht="19.5" customHeight="1" spans="1:10">
      <c r="A28" s="192" t="s">
        <v>163</v>
      </c>
      <c r="B28" s="192"/>
      <c r="C28" s="192"/>
      <c r="D28" s="192" t="s">
        <v>164</v>
      </c>
      <c r="E28" s="193">
        <v>3.63</v>
      </c>
      <c r="F28" s="193">
        <v>3.63</v>
      </c>
      <c r="G28" s="193">
        <v>0</v>
      </c>
      <c r="H28" s="193">
        <v>0</v>
      </c>
      <c r="I28" s="193">
        <v>0</v>
      </c>
      <c r="J28" s="193">
        <v>0</v>
      </c>
    </row>
    <row r="29" ht="19.5" customHeight="1" spans="1:10">
      <c r="A29" s="192" t="s">
        <v>165</v>
      </c>
      <c r="B29" s="192"/>
      <c r="C29" s="192"/>
      <c r="D29" s="192" t="s">
        <v>166</v>
      </c>
      <c r="E29" s="193">
        <v>3.08</v>
      </c>
      <c r="F29" s="193">
        <v>3.08</v>
      </c>
      <c r="G29" s="193">
        <v>0</v>
      </c>
      <c r="H29" s="193">
        <v>0</v>
      </c>
      <c r="I29" s="193">
        <v>0</v>
      </c>
      <c r="J29" s="193">
        <v>0</v>
      </c>
    </row>
    <row r="30" ht="19.5" customHeight="1" spans="1:10">
      <c r="A30" s="192" t="s">
        <v>167</v>
      </c>
      <c r="B30" s="192"/>
      <c r="C30" s="192"/>
      <c r="D30" s="192" t="s">
        <v>168</v>
      </c>
      <c r="E30" s="193">
        <v>4.27</v>
      </c>
      <c r="F30" s="193">
        <v>4.27</v>
      </c>
      <c r="G30" s="193">
        <v>0</v>
      </c>
      <c r="H30" s="193">
        <v>0</v>
      </c>
      <c r="I30" s="193">
        <v>0</v>
      </c>
      <c r="J30" s="193">
        <v>0</v>
      </c>
    </row>
    <row r="31" ht="19.5" customHeight="1" spans="1:10">
      <c r="A31" s="192" t="s">
        <v>169</v>
      </c>
      <c r="B31" s="192"/>
      <c r="C31" s="192"/>
      <c r="D31" s="192" t="s">
        <v>170</v>
      </c>
      <c r="E31" s="193">
        <v>0.62</v>
      </c>
      <c r="F31" s="193">
        <v>0.62</v>
      </c>
      <c r="G31" s="193">
        <v>0</v>
      </c>
      <c r="H31" s="193">
        <v>0</v>
      </c>
      <c r="I31" s="193">
        <v>0</v>
      </c>
      <c r="J31" s="193">
        <v>0</v>
      </c>
    </row>
    <row r="32" ht="19.5" customHeight="1" spans="1:10">
      <c r="A32" s="192" t="s">
        <v>171</v>
      </c>
      <c r="B32" s="192"/>
      <c r="C32" s="192"/>
      <c r="D32" s="192" t="s">
        <v>172</v>
      </c>
      <c r="E32" s="193">
        <v>11.41</v>
      </c>
      <c r="F32" s="193">
        <v>11.41</v>
      </c>
      <c r="G32" s="193">
        <v>0</v>
      </c>
      <c r="H32" s="193">
        <v>0</v>
      </c>
      <c r="I32" s="193">
        <v>0</v>
      </c>
      <c r="J32" s="193">
        <v>0</v>
      </c>
    </row>
    <row r="33" ht="19.5" customHeight="1" spans="1:10">
      <c r="A33" s="192" t="s">
        <v>173</v>
      </c>
      <c r="B33" s="192"/>
      <c r="C33" s="192"/>
      <c r="D33" s="192" t="s">
        <v>174</v>
      </c>
      <c r="E33" s="193">
        <v>11.41</v>
      </c>
      <c r="F33" s="193">
        <v>11.41</v>
      </c>
      <c r="G33" s="193">
        <v>0</v>
      </c>
      <c r="H33" s="193">
        <v>0</v>
      </c>
      <c r="I33" s="193">
        <v>0</v>
      </c>
      <c r="J33" s="193">
        <v>0</v>
      </c>
    </row>
    <row r="34" ht="19.5" customHeight="1" spans="1:10">
      <c r="A34" s="192" t="s">
        <v>175</v>
      </c>
      <c r="B34" s="192"/>
      <c r="C34" s="192"/>
      <c r="D34" s="192" t="s">
        <v>176</v>
      </c>
      <c r="E34" s="193">
        <v>11.41</v>
      </c>
      <c r="F34" s="193">
        <v>11.41</v>
      </c>
      <c r="G34" s="193">
        <v>0</v>
      </c>
      <c r="H34" s="193">
        <v>0</v>
      </c>
      <c r="I34" s="193">
        <v>0</v>
      </c>
      <c r="J34" s="193">
        <v>0</v>
      </c>
    </row>
    <row r="35" ht="19.5" customHeight="1" spans="1:10">
      <c r="A35" s="192" t="s">
        <v>189</v>
      </c>
      <c r="B35" s="192"/>
      <c r="C35" s="192"/>
      <c r="D35" s="192"/>
      <c r="E35" s="192"/>
      <c r="F35" s="192"/>
      <c r="G35" s="192"/>
      <c r="H35" s="192"/>
      <c r="I35" s="192"/>
      <c r="J35" s="192"/>
    </row>
    <row r="36" spans="1:1">
      <c r="A36" s="196" t="s">
        <v>113</v>
      </c>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32" activePane="bottomLeft" state="frozen"/>
      <selection/>
      <selection pane="bottomLeft" activeCell="A41" sqref="A4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97" t="s">
        <v>190</v>
      </c>
    </row>
    <row r="2" ht="15.6" spans="9:9">
      <c r="I2" s="198" t="s">
        <v>191</v>
      </c>
    </row>
    <row r="3" ht="15.6" spans="1:9">
      <c r="A3" s="198" t="s">
        <v>2</v>
      </c>
      <c r="I3" s="198" t="s">
        <v>3</v>
      </c>
    </row>
    <row r="4" ht="19.5" customHeight="1" spans="1:9">
      <c r="A4" s="200" t="s">
        <v>192</v>
      </c>
      <c r="B4" s="200"/>
      <c r="C4" s="200"/>
      <c r="D4" s="200" t="s">
        <v>193</v>
      </c>
      <c r="E4" s="200"/>
      <c r="F4" s="200"/>
      <c r="G4" s="200"/>
      <c r="H4" s="200"/>
      <c r="I4" s="200"/>
    </row>
    <row r="5" ht="19.5" customHeight="1" spans="1:9">
      <c r="A5" s="199" t="s">
        <v>194</v>
      </c>
      <c r="B5" s="199" t="s">
        <v>7</v>
      </c>
      <c r="C5" s="199" t="s">
        <v>195</v>
      </c>
      <c r="D5" s="199" t="s">
        <v>196</v>
      </c>
      <c r="E5" s="199" t="s">
        <v>7</v>
      </c>
      <c r="F5" s="200" t="s">
        <v>129</v>
      </c>
      <c r="G5" s="199" t="s">
        <v>197</v>
      </c>
      <c r="H5" s="199" t="s">
        <v>198</v>
      </c>
      <c r="I5" s="199" t="s">
        <v>199</v>
      </c>
    </row>
    <row r="6" ht="19.5" customHeight="1" spans="1:9">
      <c r="A6" s="199"/>
      <c r="B6" s="199"/>
      <c r="C6" s="199"/>
      <c r="D6" s="199"/>
      <c r="E6" s="199"/>
      <c r="F6" s="200" t="s">
        <v>124</v>
      </c>
      <c r="G6" s="199" t="s">
        <v>197</v>
      </c>
      <c r="H6" s="199"/>
      <c r="I6" s="199"/>
    </row>
    <row r="7" ht="19.5" customHeight="1" spans="1:9">
      <c r="A7" s="200" t="s">
        <v>200</v>
      </c>
      <c r="B7" s="200"/>
      <c r="C7" s="200" t="s">
        <v>11</v>
      </c>
      <c r="D7" s="200" t="s">
        <v>200</v>
      </c>
      <c r="E7" s="200"/>
      <c r="F7" s="200" t="s">
        <v>12</v>
      </c>
      <c r="G7" s="200" t="s">
        <v>20</v>
      </c>
      <c r="H7" s="200" t="s">
        <v>24</v>
      </c>
      <c r="I7" s="200" t="s">
        <v>28</v>
      </c>
    </row>
    <row r="8" ht="19.5" customHeight="1" spans="1:9">
      <c r="A8" s="202" t="s">
        <v>201</v>
      </c>
      <c r="B8" s="200" t="s">
        <v>11</v>
      </c>
      <c r="C8" s="193">
        <v>215.85</v>
      </c>
      <c r="D8" s="202" t="s">
        <v>14</v>
      </c>
      <c r="E8" s="200" t="s">
        <v>22</v>
      </c>
      <c r="F8" s="193">
        <v>3.89</v>
      </c>
      <c r="G8" s="193">
        <v>3.89</v>
      </c>
      <c r="H8" s="193">
        <v>0</v>
      </c>
      <c r="I8" s="193">
        <v>0</v>
      </c>
    </row>
    <row r="9" ht="19.5" customHeight="1" spans="1:9">
      <c r="A9" s="202" t="s">
        <v>202</v>
      </c>
      <c r="B9" s="200" t="s">
        <v>12</v>
      </c>
      <c r="C9" s="193">
        <v>0</v>
      </c>
      <c r="D9" s="202" t="s">
        <v>17</v>
      </c>
      <c r="E9" s="200" t="s">
        <v>26</v>
      </c>
      <c r="F9" s="193">
        <v>0</v>
      </c>
      <c r="G9" s="193">
        <v>0</v>
      </c>
      <c r="H9" s="193">
        <v>0</v>
      </c>
      <c r="I9" s="193">
        <v>0</v>
      </c>
    </row>
    <row r="10" ht="19.5" customHeight="1" spans="1:9">
      <c r="A10" s="202" t="s">
        <v>203</v>
      </c>
      <c r="B10" s="200" t="s">
        <v>20</v>
      </c>
      <c r="C10" s="193">
        <v>0</v>
      </c>
      <c r="D10" s="202" t="s">
        <v>21</v>
      </c>
      <c r="E10" s="200" t="s">
        <v>30</v>
      </c>
      <c r="F10" s="193">
        <v>0</v>
      </c>
      <c r="G10" s="193">
        <v>0</v>
      </c>
      <c r="H10" s="193">
        <v>0</v>
      </c>
      <c r="I10" s="193">
        <v>0</v>
      </c>
    </row>
    <row r="11" ht="19.5" customHeight="1" spans="1:9">
      <c r="A11" s="202"/>
      <c r="B11" s="200" t="s">
        <v>24</v>
      </c>
      <c r="C11" s="201"/>
      <c r="D11" s="202" t="s">
        <v>25</v>
      </c>
      <c r="E11" s="200" t="s">
        <v>34</v>
      </c>
      <c r="F11" s="193">
        <v>0</v>
      </c>
      <c r="G11" s="193">
        <v>0</v>
      </c>
      <c r="H11" s="193">
        <v>0</v>
      </c>
      <c r="I11" s="193">
        <v>0</v>
      </c>
    </row>
    <row r="12" ht="19.5" customHeight="1" spans="1:9">
      <c r="A12" s="202"/>
      <c r="B12" s="200" t="s">
        <v>28</v>
      </c>
      <c r="C12" s="201"/>
      <c r="D12" s="202" t="s">
        <v>29</v>
      </c>
      <c r="E12" s="200" t="s">
        <v>38</v>
      </c>
      <c r="F12" s="193">
        <v>0</v>
      </c>
      <c r="G12" s="193">
        <v>0</v>
      </c>
      <c r="H12" s="193">
        <v>0</v>
      </c>
      <c r="I12" s="193">
        <v>0</v>
      </c>
    </row>
    <row r="13" ht="19.5" customHeight="1" spans="1:9">
      <c r="A13" s="202"/>
      <c r="B13" s="200" t="s">
        <v>32</v>
      </c>
      <c r="C13" s="201"/>
      <c r="D13" s="202" t="s">
        <v>33</v>
      </c>
      <c r="E13" s="200" t="s">
        <v>42</v>
      </c>
      <c r="F13" s="193">
        <v>156.35</v>
      </c>
      <c r="G13" s="193">
        <v>156.35</v>
      </c>
      <c r="H13" s="193">
        <v>0</v>
      </c>
      <c r="I13" s="193">
        <v>0</v>
      </c>
    </row>
    <row r="14" ht="19.5" customHeight="1" spans="1:9">
      <c r="A14" s="202"/>
      <c r="B14" s="200" t="s">
        <v>36</v>
      </c>
      <c r="C14" s="201"/>
      <c r="D14" s="202" t="s">
        <v>37</v>
      </c>
      <c r="E14" s="200" t="s">
        <v>45</v>
      </c>
      <c r="F14" s="193">
        <v>0</v>
      </c>
      <c r="G14" s="193">
        <v>0</v>
      </c>
      <c r="H14" s="193">
        <v>0</v>
      </c>
      <c r="I14" s="193">
        <v>0</v>
      </c>
    </row>
    <row r="15" ht="19.5" customHeight="1" spans="1:9">
      <c r="A15" s="202"/>
      <c r="B15" s="200" t="s">
        <v>40</v>
      </c>
      <c r="C15" s="201"/>
      <c r="D15" s="202" t="s">
        <v>41</v>
      </c>
      <c r="E15" s="200" t="s">
        <v>48</v>
      </c>
      <c r="F15" s="193">
        <v>32.6</v>
      </c>
      <c r="G15" s="193">
        <v>32.6</v>
      </c>
      <c r="H15" s="193">
        <v>0</v>
      </c>
      <c r="I15" s="193">
        <v>0</v>
      </c>
    </row>
    <row r="16" ht="19.5" customHeight="1" spans="1:9">
      <c r="A16" s="202"/>
      <c r="B16" s="200" t="s">
        <v>43</v>
      </c>
      <c r="C16" s="201"/>
      <c r="D16" s="202" t="s">
        <v>44</v>
      </c>
      <c r="E16" s="200" t="s">
        <v>51</v>
      </c>
      <c r="F16" s="193">
        <v>11.6</v>
      </c>
      <c r="G16" s="193">
        <v>11.6</v>
      </c>
      <c r="H16" s="193">
        <v>0</v>
      </c>
      <c r="I16" s="193">
        <v>0</v>
      </c>
    </row>
    <row r="17" ht="19.5" customHeight="1" spans="1:9">
      <c r="A17" s="202"/>
      <c r="B17" s="200" t="s">
        <v>46</v>
      </c>
      <c r="C17" s="201"/>
      <c r="D17" s="202" t="s">
        <v>47</v>
      </c>
      <c r="E17" s="200" t="s">
        <v>54</v>
      </c>
      <c r="F17" s="193">
        <v>0</v>
      </c>
      <c r="G17" s="193">
        <v>0</v>
      </c>
      <c r="H17" s="193">
        <v>0</v>
      </c>
      <c r="I17" s="193">
        <v>0</v>
      </c>
    </row>
    <row r="18" ht="19.5" customHeight="1" spans="1:9">
      <c r="A18" s="202"/>
      <c r="B18" s="200" t="s">
        <v>49</v>
      </c>
      <c r="C18" s="201"/>
      <c r="D18" s="202" t="s">
        <v>50</v>
      </c>
      <c r="E18" s="200" t="s">
        <v>57</v>
      </c>
      <c r="F18" s="193">
        <v>0</v>
      </c>
      <c r="G18" s="193">
        <v>0</v>
      </c>
      <c r="H18" s="193">
        <v>0</v>
      </c>
      <c r="I18" s="193">
        <v>0</v>
      </c>
    </row>
    <row r="19" ht="19.5" customHeight="1" spans="1:9">
      <c r="A19" s="202"/>
      <c r="B19" s="200" t="s">
        <v>52</v>
      </c>
      <c r="C19" s="201"/>
      <c r="D19" s="202" t="s">
        <v>53</v>
      </c>
      <c r="E19" s="200" t="s">
        <v>60</v>
      </c>
      <c r="F19" s="193">
        <v>0</v>
      </c>
      <c r="G19" s="193">
        <v>0</v>
      </c>
      <c r="H19" s="193">
        <v>0</v>
      </c>
      <c r="I19" s="193">
        <v>0</v>
      </c>
    </row>
    <row r="20" ht="19.5" customHeight="1" spans="1:9">
      <c r="A20" s="202"/>
      <c r="B20" s="200" t="s">
        <v>55</v>
      </c>
      <c r="C20" s="201"/>
      <c r="D20" s="202" t="s">
        <v>56</v>
      </c>
      <c r="E20" s="200" t="s">
        <v>63</v>
      </c>
      <c r="F20" s="193">
        <v>0</v>
      </c>
      <c r="G20" s="193">
        <v>0</v>
      </c>
      <c r="H20" s="193">
        <v>0</v>
      </c>
      <c r="I20" s="193">
        <v>0</v>
      </c>
    </row>
    <row r="21" ht="19.5" customHeight="1" spans="1:9">
      <c r="A21" s="202"/>
      <c r="B21" s="200" t="s">
        <v>58</v>
      </c>
      <c r="C21" s="201"/>
      <c r="D21" s="202" t="s">
        <v>59</v>
      </c>
      <c r="E21" s="200" t="s">
        <v>66</v>
      </c>
      <c r="F21" s="193">
        <v>0</v>
      </c>
      <c r="G21" s="193">
        <v>0</v>
      </c>
      <c r="H21" s="193">
        <v>0</v>
      </c>
      <c r="I21" s="193">
        <v>0</v>
      </c>
    </row>
    <row r="22" ht="19.5" customHeight="1" spans="1:9">
      <c r="A22" s="202"/>
      <c r="B22" s="200" t="s">
        <v>61</v>
      </c>
      <c r="C22" s="201"/>
      <c r="D22" s="202" t="s">
        <v>62</v>
      </c>
      <c r="E22" s="200" t="s">
        <v>69</v>
      </c>
      <c r="F22" s="193">
        <v>0</v>
      </c>
      <c r="G22" s="193">
        <v>0</v>
      </c>
      <c r="H22" s="193">
        <v>0</v>
      </c>
      <c r="I22" s="193">
        <v>0</v>
      </c>
    </row>
    <row r="23" ht="19.5" customHeight="1" spans="1:9">
      <c r="A23" s="202"/>
      <c r="B23" s="200" t="s">
        <v>64</v>
      </c>
      <c r="C23" s="201"/>
      <c r="D23" s="202" t="s">
        <v>65</v>
      </c>
      <c r="E23" s="200" t="s">
        <v>72</v>
      </c>
      <c r="F23" s="193">
        <v>0</v>
      </c>
      <c r="G23" s="193">
        <v>0</v>
      </c>
      <c r="H23" s="193">
        <v>0</v>
      </c>
      <c r="I23" s="193">
        <v>0</v>
      </c>
    </row>
    <row r="24" ht="19.5" customHeight="1" spans="1:9">
      <c r="A24" s="202"/>
      <c r="B24" s="200" t="s">
        <v>67</v>
      </c>
      <c r="C24" s="201"/>
      <c r="D24" s="202" t="s">
        <v>68</v>
      </c>
      <c r="E24" s="200" t="s">
        <v>75</v>
      </c>
      <c r="F24" s="193">
        <v>0</v>
      </c>
      <c r="G24" s="193">
        <v>0</v>
      </c>
      <c r="H24" s="193">
        <v>0</v>
      </c>
      <c r="I24" s="193">
        <v>0</v>
      </c>
    </row>
    <row r="25" ht="19.5" customHeight="1" spans="1:9">
      <c r="A25" s="202"/>
      <c r="B25" s="200" t="s">
        <v>70</v>
      </c>
      <c r="C25" s="201"/>
      <c r="D25" s="202" t="s">
        <v>71</v>
      </c>
      <c r="E25" s="200" t="s">
        <v>78</v>
      </c>
      <c r="F25" s="193">
        <v>0</v>
      </c>
      <c r="G25" s="193">
        <v>0</v>
      </c>
      <c r="H25" s="193">
        <v>0</v>
      </c>
      <c r="I25" s="193">
        <v>0</v>
      </c>
    </row>
    <row r="26" ht="19.5" customHeight="1" spans="1:9">
      <c r="A26" s="202"/>
      <c r="B26" s="200" t="s">
        <v>73</v>
      </c>
      <c r="C26" s="201"/>
      <c r="D26" s="202" t="s">
        <v>74</v>
      </c>
      <c r="E26" s="200" t="s">
        <v>81</v>
      </c>
      <c r="F26" s="193">
        <v>11.41</v>
      </c>
      <c r="G26" s="193">
        <v>11.41</v>
      </c>
      <c r="H26" s="193">
        <v>0</v>
      </c>
      <c r="I26" s="193">
        <v>0</v>
      </c>
    </row>
    <row r="27" ht="19.5" customHeight="1" spans="1:9">
      <c r="A27" s="202"/>
      <c r="B27" s="200" t="s">
        <v>76</v>
      </c>
      <c r="C27" s="201"/>
      <c r="D27" s="202" t="s">
        <v>77</v>
      </c>
      <c r="E27" s="200" t="s">
        <v>84</v>
      </c>
      <c r="F27" s="193">
        <v>0</v>
      </c>
      <c r="G27" s="193">
        <v>0</v>
      </c>
      <c r="H27" s="193">
        <v>0</v>
      </c>
      <c r="I27" s="193">
        <v>0</v>
      </c>
    </row>
    <row r="28" ht="19.5" customHeight="1" spans="1:9">
      <c r="A28" s="202"/>
      <c r="B28" s="200" t="s">
        <v>79</v>
      </c>
      <c r="C28" s="201"/>
      <c r="D28" s="202" t="s">
        <v>80</v>
      </c>
      <c r="E28" s="200" t="s">
        <v>87</v>
      </c>
      <c r="F28" s="193">
        <v>0</v>
      </c>
      <c r="G28" s="193">
        <v>0</v>
      </c>
      <c r="H28" s="193">
        <v>0</v>
      </c>
      <c r="I28" s="193">
        <v>0</v>
      </c>
    </row>
    <row r="29" ht="19.5" customHeight="1" spans="1:9">
      <c r="A29" s="202"/>
      <c r="B29" s="200" t="s">
        <v>82</v>
      </c>
      <c r="C29" s="201"/>
      <c r="D29" s="202" t="s">
        <v>83</v>
      </c>
      <c r="E29" s="200" t="s">
        <v>90</v>
      </c>
      <c r="F29" s="193">
        <v>0</v>
      </c>
      <c r="G29" s="193">
        <v>0</v>
      </c>
      <c r="H29" s="193">
        <v>0</v>
      </c>
      <c r="I29" s="193">
        <v>0</v>
      </c>
    </row>
    <row r="30" ht="19.5" customHeight="1" spans="1:9">
      <c r="A30" s="202"/>
      <c r="B30" s="200" t="s">
        <v>85</v>
      </c>
      <c r="C30" s="201"/>
      <c r="D30" s="202" t="s">
        <v>86</v>
      </c>
      <c r="E30" s="200" t="s">
        <v>93</v>
      </c>
      <c r="F30" s="193">
        <v>0</v>
      </c>
      <c r="G30" s="193">
        <v>0</v>
      </c>
      <c r="H30" s="193">
        <v>0</v>
      </c>
      <c r="I30" s="193">
        <v>0</v>
      </c>
    </row>
    <row r="31" ht="19.5" customHeight="1" spans="1:9">
      <c r="A31" s="202"/>
      <c r="B31" s="200" t="s">
        <v>88</v>
      </c>
      <c r="C31" s="201"/>
      <c r="D31" s="202" t="s">
        <v>89</v>
      </c>
      <c r="E31" s="200" t="s">
        <v>96</v>
      </c>
      <c r="F31" s="193">
        <v>0</v>
      </c>
      <c r="G31" s="193">
        <v>0</v>
      </c>
      <c r="H31" s="193">
        <v>0</v>
      </c>
      <c r="I31" s="193">
        <v>0</v>
      </c>
    </row>
    <row r="32" ht="19.5" customHeight="1" spans="1:9">
      <c r="A32" s="202"/>
      <c r="B32" s="200" t="s">
        <v>91</v>
      </c>
      <c r="C32" s="201"/>
      <c r="D32" s="202" t="s">
        <v>92</v>
      </c>
      <c r="E32" s="200" t="s">
        <v>100</v>
      </c>
      <c r="F32" s="193">
        <v>0</v>
      </c>
      <c r="G32" s="193">
        <v>0</v>
      </c>
      <c r="H32" s="193">
        <v>0</v>
      </c>
      <c r="I32" s="193">
        <v>0</v>
      </c>
    </row>
    <row r="33" ht="19.5" customHeight="1" spans="1:9">
      <c r="A33" s="202"/>
      <c r="B33" s="200" t="s">
        <v>94</v>
      </c>
      <c r="C33" s="201"/>
      <c r="D33" s="202" t="s">
        <v>95</v>
      </c>
      <c r="E33" s="200" t="s">
        <v>104</v>
      </c>
      <c r="F33" s="193">
        <v>0</v>
      </c>
      <c r="G33" s="193">
        <v>0</v>
      </c>
      <c r="H33" s="193">
        <v>0</v>
      </c>
      <c r="I33" s="193">
        <v>0</v>
      </c>
    </row>
    <row r="34" ht="19.5" customHeight="1" spans="1:9">
      <c r="A34" s="200" t="s">
        <v>97</v>
      </c>
      <c r="B34" s="200" t="s">
        <v>98</v>
      </c>
      <c r="C34" s="193">
        <v>215.85</v>
      </c>
      <c r="D34" s="200" t="s">
        <v>99</v>
      </c>
      <c r="E34" s="200" t="s">
        <v>108</v>
      </c>
      <c r="F34" s="193">
        <v>215.85</v>
      </c>
      <c r="G34" s="193">
        <v>215.85</v>
      </c>
      <c r="H34" s="193">
        <v>0</v>
      </c>
      <c r="I34" s="193">
        <v>0</v>
      </c>
    </row>
    <row r="35" ht="19.5" customHeight="1" spans="1:9">
      <c r="A35" s="202" t="s">
        <v>204</v>
      </c>
      <c r="B35" s="200" t="s">
        <v>102</v>
      </c>
      <c r="C35" s="193">
        <v>0</v>
      </c>
      <c r="D35" s="202" t="s">
        <v>205</v>
      </c>
      <c r="E35" s="200" t="s">
        <v>111</v>
      </c>
      <c r="F35" s="193">
        <v>0</v>
      </c>
      <c r="G35" s="193">
        <v>0</v>
      </c>
      <c r="H35" s="193">
        <v>0</v>
      </c>
      <c r="I35" s="193">
        <v>0</v>
      </c>
    </row>
    <row r="36" ht="19.5" customHeight="1" spans="1:9">
      <c r="A36" s="202" t="s">
        <v>201</v>
      </c>
      <c r="B36" s="200" t="s">
        <v>106</v>
      </c>
      <c r="C36" s="193">
        <v>0</v>
      </c>
      <c r="D36" s="202"/>
      <c r="E36" s="200" t="s">
        <v>206</v>
      </c>
      <c r="F36" s="201"/>
      <c r="G36" s="201"/>
      <c r="H36" s="201"/>
      <c r="I36" s="201"/>
    </row>
    <row r="37" ht="19.5" customHeight="1" spans="1:9">
      <c r="A37" s="202" t="s">
        <v>202</v>
      </c>
      <c r="B37" s="200" t="s">
        <v>110</v>
      </c>
      <c r="C37" s="193">
        <v>0</v>
      </c>
      <c r="D37" s="200"/>
      <c r="E37" s="200" t="s">
        <v>207</v>
      </c>
      <c r="F37" s="201"/>
      <c r="G37" s="201"/>
      <c r="H37" s="201"/>
      <c r="I37" s="201"/>
    </row>
    <row r="38" ht="19.5" customHeight="1" spans="1:9">
      <c r="A38" s="202" t="s">
        <v>203</v>
      </c>
      <c r="B38" s="200" t="s">
        <v>15</v>
      </c>
      <c r="C38" s="193">
        <v>0</v>
      </c>
      <c r="D38" s="202"/>
      <c r="E38" s="200" t="s">
        <v>208</v>
      </c>
      <c r="F38" s="201"/>
      <c r="G38" s="201"/>
      <c r="H38" s="201"/>
      <c r="I38" s="201"/>
    </row>
    <row r="39" ht="19.5" customHeight="1" spans="1:9">
      <c r="A39" s="200" t="s">
        <v>109</v>
      </c>
      <c r="B39" s="200" t="s">
        <v>18</v>
      </c>
      <c r="C39" s="193">
        <v>215.85</v>
      </c>
      <c r="D39" s="200" t="s">
        <v>109</v>
      </c>
      <c r="E39" s="200" t="s">
        <v>209</v>
      </c>
      <c r="F39" s="193">
        <v>215.85</v>
      </c>
      <c r="G39" s="193">
        <v>215.85</v>
      </c>
      <c r="H39" s="193">
        <v>0</v>
      </c>
      <c r="I39" s="193">
        <v>0</v>
      </c>
    </row>
    <row r="40" ht="19.5" customHeight="1" spans="1:9">
      <c r="A40" s="192" t="s">
        <v>210</v>
      </c>
      <c r="B40" s="192"/>
      <c r="C40" s="192"/>
      <c r="D40" s="192"/>
      <c r="E40" s="192"/>
      <c r="F40" s="192"/>
      <c r="G40" s="192"/>
      <c r="H40" s="192"/>
      <c r="I40" s="192"/>
    </row>
    <row r="41" spans="1:1">
      <c r="A41" s="196" t="s">
        <v>113</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32" activePane="bottomRight" state="frozen"/>
      <selection/>
      <selection pane="topRight"/>
      <selection pane="bottomLeft"/>
      <selection pane="bottomRight" activeCell="A36" sqref="A36"/>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7" t="s">
        <v>211</v>
      </c>
    </row>
    <row r="2" ht="15.6" spans="20:20">
      <c r="T2" s="198" t="s">
        <v>212</v>
      </c>
    </row>
    <row r="3" ht="15.6" spans="1:20">
      <c r="A3" s="198" t="s">
        <v>2</v>
      </c>
      <c r="T3" s="198" t="s">
        <v>3</v>
      </c>
    </row>
    <row r="4" ht="19.5" customHeight="1" spans="1:20">
      <c r="A4" s="199" t="s">
        <v>6</v>
      </c>
      <c r="B4" s="199"/>
      <c r="C4" s="199"/>
      <c r="D4" s="199"/>
      <c r="E4" s="199" t="s">
        <v>105</v>
      </c>
      <c r="F4" s="199"/>
      <c r="G4" s="199"/>
      <c r="H4" s="199" t="s">
        <v>213</v>
      </c>
      <c r="I4" s="199"/>
      <c r="J4" s="199"/>
      <c r="K4" s="199" t="s">
        <v>214</v>
      </c>
      <c r="L4" s="199"/>
      <c r="M4" s="199"/>
      <c r="N4" s="199"/>
      <c r="O4" s="199"/>
      <c r="P4" s="199" t="s">
        <v>107</v>
      </c>
      <c r="Q4" s="199"/>
      <c r="R4" s="199"/>
      <c r="S4" s="199"/>
      <c r="T4" s="199"/>
    </row>
    <row r="5" ht="19.5" customHeight="1" spans="1:20">
      <c r="A5" s="199" t="s">
        <v>122</v>
      </c>
      <c r="B5" s="199"/>
      <c r="C5" s="199"/>
      <c r="D5" s="199" t="s">
        <v>123</v>
      </c>
      <c r="E5" s="199" t="s">
        <v>129</v>
      </c>
      <c r="F5" s="199" t="s">
        <v>215</v>
      </c>
      <c r="G5" s="199" t="s">
        <v>216</v>
      </c>
      <c r="H5" s="199" t="s">
        <v>129</v>
      </c>
      <c r="I5" s="199" t="s">
        <v>184</v>
      </c>
      <c r="J5" s="199" t="s">
        <v>185</v>
      </c>
      <c r="K5" s="199" t="s">
        <v>129</v>
      </c>
      <c r="L5" s="199" t="s">
        <v>184</v>
      </c>
      <c r="M5" s="199"/>
      <c r="N5" s="199" t="s">
        <v>184</v>
      </c>
      <c r="O5" s="199" t="s">
        <v>185</v>
      </c>
      <c r="P5" s="199" t="s">
        <v>129</v>
      </c>
      <c r="Q5" s="199" t="s">
        <v>215</v>
      </c>
      <c r="R5" s="199" t="s">
        <v>216</v>
      </c>
      <c r="S5" s="199" t="s">
        <v>216</v>
      </c>
      <c r="T5" s="199"/>
    </row>
    <row r="6" ht="19.5" customHeight="1" spans="1:20">
      <c r="A6" s="199"/>
      <c r="B6" s="199"/>
      <c r="C6" s="199"/>
      <c r="D6" s="199"/>
      <c r="E6" s="199"/>
      <c r="F6" s="199"/>
      <c r="G6" s="199" t="s">
        <v>124</v>
      </c>
      <c r="H6" s="199"/>
      <c r="I6" s="199" t="s">
        <v>217</v>
      </c>
      <c r="J6" s="199" t="s">
        <v>124</v>
      </c>
      <c r="K6" s="199"/>
      <c r="L6" s="199" t="s">
        <v>124</v>
      </c>
      <c r="M6" s="199" t="s">
        <v>218</v>
      </c>
      <c r="N6" s="199" t="s">
        <v>217</v>
      </c>
      <c r="O6" s="199" t="s">
        <v>124</v>
      </c>
      <c r="P6" s="199"/>
      <c r="Q6" s="199"/>
      <c r="R6" s="199" t="s">
        <v>124</v>
      </c>
      <c r="S6" s="199" t="s">
        <v>219</v>
      </c>
      <c r="T6" s="199" t="s">
        <v>220</v>
      </c>
    </row>
    <row r="7" ht="19.5" customHeight="1" spans="1:20">
      <c r="A7" s="199"/>
      <c r="B7" s="199"/>
      <c r="C7" s="199"/>
      <c r="D7" s="199"/>
      <c r="E7" s="199"/>
      <c r="F7" s="199"/>
      <c r="G7" s="199"/>
      <c r="H7" s="199"/>
      <c r="I7" s="199"/>
      <c r="J7" s="199"/>
      <c r="K7" s="199"/>
      <c r="L7" s="199"/>
      <c r="M7" s="199"/>
      <c r="N7" s="199"/>
      <c r="O7" s="199"/>
      <c r="P7" s="199"/>
      <c r="Q7" s="199"/>
      <c r="R7" s="199"/>
      <c r="S7" s="199"/>
      <c r="T7" s="199"/>
    </row>
    <row r="8" ht="19.5" customHeight="1" spans="1:20">
      <c r="A8" s="199" t="s">
        <v>126</v>
      </c>
      <c r="B8" s="199" t="s">
        <v>127</v>
      </c>
      <c r="C8" s="199" t="s">
        <v>128</v>
      </c>
      <c r="D8" s="199"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199"/>
      <c r="B9" s="199"/>
      <c r="C9" s="199"/>
      <c r="D9" s="199" t="s">
        <v>129</v>
      </c>
      <c r="E9" s="193">
        <v>0</v>
      </c>
      <c r="F9" s="193">
        <v>0</v>
      </c>
      <c r="G9" s="193">
        <v>0</v>
      </c>
      <c r="H9" s="193">
        <v>215.85</v>
      </c>
      <c r="I9" s="193">
        <v>176.43</v>
      </c>
      <c r="J9" s="193">
        <v>39.43</v>
      </c>
      <c r="K9" s="193">
        <v>215.85</v>
      </c>
      <c r="L9" s="193">
        <v>176.43</v>
      </c>
      <c r="M9" s="193">
        <v>166</v>
      </c>
      <c r="N9" s="193">
        <v>10.42</v>
      </c>
      <c r="O9" s="193">
        <v>39.43</v>
      </c>
      <c r="P9" s="193">
        <v>0</v>
      </c>
      <c r="Q9" s="193">
        <v>0</v>
      </c>
      <c r="R9" s="193">
        <v>0</v>
      </c>
      <c r="S9" s="193">
        <v>0</v>
      </c>
      <c r="T9" s="193">
        <v>0</v>
      </c>
    </row>
    <row r="10" ht="19.5" customHeight="1" spans="1:20">
      <c r="A10" s="192" t="s">
        <v>130</v>
      </c>
      <c r="B10" s="192"/>
      <c r="C10" s="192"/>
      <c r="D10" s="192" t="s">
        <v>131</v>
      </c>
      <c r="E10" s="193">
        <v>0</v>
      </c>
      <c r="F10" s="193">
        <v>0</v>
      </c>
      <c r="G10" s="193">
        <v>0</v>
      </c>
      <c r="H10" s="193">
        <v>3.89</v>
      </c>
      <c r="I10" s="193">
        <v>0</v>
      </c>
      <c r="J10" s="193">
        <v>3.89</v>
      </c>
      <c r="K10" s="193">
        <v>3.89</v>
      </c>
      <c r="L10" s="193">
        <v>0</v>
      </c>
      <c r="M10" s="193">
        <v>0</v>
      </c>
      <c r="N10" s="193">
        <v>0</v>
      </c>
      <c r="O10" s="193">
        <v>3.89</v>
      </c>
      <c r="P10" s="193">
        <v>0</v>
      </c>
      <c r="Q10" s="193">
        <v>0</v>
      </c>
      <c r="R10" s="193">
        <v>0</v>
      </c>
      <c r="S10" s="193">
        <v>0</v>
      </c>
      <c r="T10" s="193">
        <v>0</v>
      </c>
    </row>
    <row r="11" ht="19.5" customHeight="1" spans="1:20">
      <c r="A11" s="192" t="s">
        <v>132</v>
      </c>
      <c r="B11" s="192"/>
      <c r="C11" s="192"/>
      <c r="D11" s="192" t="s">
        <v>133</v>
      </c>
      <c r="E11" s="193">
        <v>0</v>
      </c>
      <c r="F11" s="193">
        <v>0</v>
      </c>
      <c r="G11" s="193">
        <v>0</v>
      </c>
      <c r="H11" s="193">
        <v>3.89</v>
      </c>
      <c r="I11" s="193">
        <v>0</v>
      </c>
      <c r="J11" s="193">
        <v>3.89</v>
      </c>
      <c r="K11" s="193">
        <v>3.89</v>
      </c>
      <c r="L11" s="193">
        <v>0</v>
      </c>
      <c r="M11" s="193">
        <v>0</v>
      </c>
      <c r="N11" s="193">
        <v>0</v>
      </c>
      <c r="O11" s="193">
        <v>3.89</v>
      </c>
      <c r="P11" s="193">
        <v>0</v>
      </c>
      <c r="Q11" s="193">
        <v>0</v>
      </c>
      <c r="R11" s="193">
        <v>0</v>
      </c>
      <c r="S11" s="193">
        <v>0</v>
      </c>
      <c r="T11" s="193">
        <v>0</v>
      </c>
    </row>
    <row r="12" ht="19.5" customHeight="1" spans="1:20">
      <c r="A12" s="192" t="s">
        <v>134</v>
      </c>
      <c r="B12" s="192"/>
      <c r="C12" s="192"/>
      <c r="D12" s="192" t="s">
        <v>133</v>
      </c>
      <c r="E12" s="193">
        <v>0</v>
      </c>
      <c r="F12" s="193">
        <v>0</v>
      </c>
      <c r="G12" s="193">
        <v>0</v>
      </c>
      <c r="H12" s="193">
        <v>3.89</v>
      </c>
      <c r="I12" s="193">
        <v>0</v>
      </c>
      <c r="J12" s="193">
        <v>3.89</v>
      </c>
      <c r="K12" s="193">
        <v>3.89</v>
      </c>
      <c r="L12" s="193">
        <v>0</v>
      </c>
      <c r="M12" s="193">
        <v>0</v>
      </c>
      <c r="N12" s="193">
        <v>0</v>
      </c>
      <c r="O12" s="193">
        <v>3.89</v>
      </c>
      <c r="P12" s="193">
        <v>0</v>
      </c>
      <c r="Q12" s="193">
        <v>0</v>
      </c>
      <c r="R12" s="193">
        <v>0</v>
      </c>
      <c r="S12" s="193">
        <v>0</v>
      </c>
      <c r="T12" s="193">
        <v>0</v>
      </c>
    </row>
    <row r="13" ht="19.5" customHeight="1" spans="1:20">
      <c r="A13" s="192" t="s">
        <v>135</v>
      </c>
      <c r="B13" s="192"/>
      <c r="C13" s="192"/>
      <c r="D13" s="192" t="s">
        <v>136</v>
      </c>
      <c r="E13" s="193">
        <v>0</v>
      </c>
      <c r="F13" s="193">
        <v>0</v>
      </c>
      <c r="G13" s="193">
        <v>0</v>
      </c>
      <c r="H13" s="193">
        <v>156.35</v>
      </c>
      <c r="I13" s="193">
        <v>120.81</v>
      </c>
      <c r="J13" s="193">
        <v>35.54</v>
      </c>
      <c r="K13" s="193">
        <v>156.35</v>
      </c>
      <c r="L13" s="193">
        <v>120.81</v>
      </c>
      <c r="M13" s="193">
        <v>110.39</v>
      </c>
      <c r="N13" s="193">
        <v>10.42</v>
      </c>
      <c r="O13" s="193">
        <v>35.54</v>
      </c>
      <c r="P13" s="193">
        <v>0</v>
      </c>
      <c r="Q13" s="193">
        <v>0</v>
      </c>
      <c r="R13" s="193">
        <v>0</v>
      </c>
      <c r="S13" s="193">
        <v>0</v>
      </c>
      <c r="T13" s="193">
        <v>0</v>
      </c>
    </row>
    <row r="14" ht="19.5" customHeight="1" spans="1:20">
      <c r="A14" s="192" t="s">
        <v>137</v>
      </c>
      <c r="B14" s="192"/>
      <c r="C14" s="192"/>
      <c r="D14" s="192" t="s">
        <v>138</v>
      </c>
      <c r="E14" s="193">
        <v>0</v>
      </c>
      <c r="F14" s="193">
        <v>0</v>
      </c>
      <c r="G14" s="193">
        <v>0</v>
      </c>
      <c r="H14" s="193">
        <v>156.24</v>
      </c>
      <c r="I14" s="193">
        <v>120.81</v>
      </c>
      <c r="J14" s="193">
        <v>35.42</v>
      </c>
      <c r="K14" s="193">
        <v>156.24</v>
      </c>
      <c r="L14" s="193">
        <v>120.81</v>
      </c>
      <c r="M14" s="193">
        <v>110.39</v>
      </c>
      <c r="N14" s="193">
        <v>10.42</v>
      </c>
      <c r="O14" s="193">
        <v>35.42</v>
      </c>
      <c r="P14" s="193">
        <v>0</v>
      </c>
      <c r="Q14" s="193">
        <v>0</v>
      </c>
      <c r="R14" s="193">
        <v>0</v>
      </c>
      <c r="S14" s="193">
        <v>0</v>
      </c>
      <c r="T14" s="193">
        <v>0</v>
      </c>
    </row>
    <row r="15" ht="19.5" customHeight="1" spans="1:20">
      <c r="A15" s="192" t="s">
        <v>139</v>
      </c>
      <c r="B15" s="192"/>
      <c r="C15" s="192"/>
      <c r="D15" s="192" t="s">
        <v>140</v>
      </c>
      <c r="E15" s="193">
        <v>0</v>
      </c>
      <c r="F15" s="193">
        <v>0</v>
      </c>
      <c r="G15" s="193">
        <v>0</v>
      </c>
      <c r="H15" s="193">
        <v>120.81</v>
      </c>
      <c r="I15" s="193">
        <v>120.81</v>
      </c>
      <c r="J15" s="193">
        <v>0</v>
      </c>
      <c r="K15" s="193">
        <v>120.81</v>
      </c>
      <c r="L15" s="193">
        <v>120.81</v>
      </c>
      <c r="M15" s="193">
        <v>110.39</v>
      </c>
      <c r="N15" s="193">
        <v>10.42</v>
      </c>
      <c r="O15" s="193">
        <v>0</v>
      </c>
      <c r="P15" s="193">
        <v>0</v>
      </c>
      <c r="Q15" s="193">
        <v>0</v>
      </c>
      <c r="R15" s="193">
        <v>0</v>
      </c>
      <c r="S15" s="193">
        <v>0</v>
      </c>
      <c r="T15" s="193">
        <v>0</v>
      </c>
    </row>
    <row r="16" ht="19.5" customHeight="1" spans="1:20">
      <c r="A16" s="192" t="s">
        <v>141</v>
      </c>
      <c r="B16" s="192"/>
      <c r="C16" s="192"/>
      <c r="D16" s="192" t="s">
        <v>142</v>
      </c>
      <c r="E16" s="193">
        <v>0</v>
      </c>
      <c r="F16" s="193">
        <v>0</v>
      </c>
      <c r="G16" s="193">
        <v>0</v>
      </c>
      <c r="H16" s="193">
        <v>35.42</v>
      </c>
      <c r="I16" s="193">
        <v>0</v>
      </c>
      <c r="J16" s="193">
        <v>35.42</v>
      </c>
      <c r="K16" s="193">
        <v>35.42</v>
      </c>
      <c r="L16" s="193">
        <v>0</v>
      </c>
      <c r="M16" s="193">
        <v>0</v>
      </c>
      <c r="N16" s="193">
        <v>0</v>
      </c>
      <c r="O16" s="193">
        <v>35.42</v>
      </c>
      <c r="P16" s="193">
        <v>0</v>
      </c>
      <c r="Q16" s="193">
        <v>0</v>
      </c>
      <c r="R16" s="193">
        <v>0</v>
      </c>
      <c r="S16" s="193">
        <v>0</v>
      </c>
      <c r="T16" s="193">
        <v>0</v>
      </c>
    </row>
    <row r="17" ht="19.5" customHeight="1" spans="1:20">
      <c r="A17" s="192" t="s">
        <v>143</v>
      </c>
      <c r="B17" s="192"/>
      <c r="C17" s="192"/>
      <c r="D17" s="192" t="s">
        <v>144</v>
      </c>
      <c r="E17" s="193">
        <v>0</v>
      </c>
      <c r="F17" s="193">
        <v>0</v>
      </c>
      <c r="G17" s="193">
        <v>0</v>
      </c>
      <c r="H17" s="193">
        <v>0.11</v>
      </c>
      <c r="I17" s="193">
        <v>0</v>
      </c>
      <c r="J17" s="193">
        <v>0.11</v>
      </c>
      <c r="K17" s="193">
        <v>0.11</v>
      </c>
      <c r="L17" s="193">
        <v>0</v>
      </c>
      <c r="M17" s="193">
        <v>0</v>
      </c>
      <c r="N17" s="193">
        <v>0</v>
      </c>
      <c r="O17" s="193">
        <v>0.11</v>
      </c>
      <c r="P17" s="193">
        <v>0</v>
      </c>
      <c r="Q17" s="193">
        <v>0</v>
      </c>
      <c r="R17" s="193">
        <v>0</v>
      </c>
      <c r="S17" s="193">
        <v>0</v>
      </c>
      <c r="T17" s="193">
        <v>0</v>
      </c>
    </row>
    <row r="18" ht="19.5" customHeight="1" spans="1:20">
      <c r="A18" s="192" t="s">
        <v>145</v>
      </c>
      <c r="B18" s="192"/>
      <c r="C18" s="192"/>
      <c r="D18" s="192" t="s">
        <v>144</v>
      </c>
      <c r="E18" s="193">
        <v>0</v>
      </c>
      <c r="F18" s="193">
        <v>0</v>
      </c>
      <c r="G18" s="193">
        <v>0</v>
      </c>
      <c r="H18" s="193">
        <v>0.11</v>
      </c>
      <c r="I18" s="193">
        <v>0</v>
      </c>
      <c r="J18" s="193">
        <v>0.11</v>
      </c>
      <c r="K18" s="193">
        <v>0.11</v>
      </c>
      <c r="L18" s="193">
        <v>0</v>
      </c>
      <c r="M18" s="193">
        <v>0</v>
      </c>
      <c r="N18" s="193">
        <v>0</v>
      </c>
      <c r="O18" s="193">
        <v>0.11</v>
      </c>
      <c r="P18" s="193">
        <v>0</v>
      </c>
      <c r="Q18" s="193">
        <v>0</v>
      </c>
      <c r="R18" s="193">
        <v>0</v>
      </c>
      <c r="S18" s="193">
        <v>0</v>
      </c>
      <c r="T18" s="193">
        <v>0</v>
      </c>
    </row>
    <row r="19" ht="19.5" customHeight="1" spans="1:20">
      <c r="A19" s="192" t="s">
        <v>146</v>
      </c>
      <c r="B19" s="192"/>
      <c r="C19" s="192"/>
      <c r="D19" s="192" t="s">
        <v>147</v>
      </c>
      <c r="E19" s="193">
        <v>0</v>
      </c>
      <c r="F19" s="193">
        <v>0</v>
      </c>
      <c r="G19" s="193">
        <v>0</v>
      </c>
      <c r="H19" s="193">
        <v>32.6</v>
      </c>
      <c r="I19" s="193">
        <v>32.6</v>
      </c>
      <c r="J19" s="193">
        <v>0</v>
      </c>
      <c r="K19" s="193">
        <v>32.6</v>
      </c>
      <c r="L19" s="193">
        <v>32.6</v>
      </c>
      <c r="M19" s="193">
        <v>32.6</v>
      </c>
      <c r="N19" s="193">
        <v>0</v>
      </c>
      <c r="O19" s="193">
        <v>0</v>
      </c>
      <c r="P19" s="193">
        <v>0</v>
      </c>
      <c r="Q19" s="193">
        <v>0</v>
      </c>
      <c r="R19" s="193">
        <v>0</v>
      </c>
      <c r="S19" s="193">
        <v>0</v>
      </c>
      <c r="T19" s="193">
        <v>0</v>
      </c>
    </row>
    <row r="20" ht="19.5" customHeight="1" spans="1:20">
      <c r="A20" s="192" t="s">
        <v>148</v>
      </c>
      <c r="B20" s="192"/>
      <c r="C20" s="192"/>
      <c r="D20" s="192" t="s">
        <v>149</v>
      </c>
      <c r="E20" s="193">
        <v>0</v>
      </c>
      <c r="F20" s="193">
        <v>0</v>
      </c>
      <c r="G20" s="193">
        <v>0</v>
      </c>
      <c r="H20" s="193">
        <v>32.31</v>
      </c>
      <c r="I20" s="193">
        <v>32.31</v>
      </c>
      <c r="J20" s="193">
        <v>0</v>
      </c>
      <c r="K20" s="193">
        <v>32.31</v>
      </c>
      <c r="L20" s="193">
        <v>32.31</v>
      </c>
      <c r="M20" s="193">
        <v>32.31</v>
      </c>
      <c r="N20" s="193">
        <v>0</v>
      </c>
      <c r="O20" s="193">
        <v>0</v>
      </c>
      <c r="P20" s="193">
        <v>0</v>
      </c>
      <c r="Q20" s="193">
        <v>0</v>
      </c>
      <c r="R20" s="193">
        <v>0</v>
      </c>
      <c r="S20" s="193">
        <v>0</v>
      </c>
      <c r="T20" s="193">
        <v>0</v>
      </c>
    </row>
    <row r="21" ht="19.5" customHeight="1" spans="1:20">
      <c r="A21" s="192" t="s">
        <v>150</v>
      </c>
      <c r="B21" s="192"/>
      <c r="C21" s="192"/>
      <c r="D21" s="192" t="s">
        <v>151</v>
      </c>
      <c r="E21" s="193">
        <v>0</v>
      </c>
      <c r="F21" s="193">
        <v>0</v>
      </c>
      <c r="G21" s="193">
        <v>0</v>
      </c>
      <c r="H21" s="193">
        <v>8.84</v>
      </c>
      <c r="I21" s="193">
        <v>8.84</v>
      </c>
      <c r="J21" s="193">
        <v>0</v>
      </c>
      <c r="K21" s="193">
        <v>8.84</v>
      </c>
      <c r="L21" s="193">
        <v>8.84</v>
      </c>
      <c r="M21" s="193">
        <v>8.84</v>
      </c>
      <c r="N21" s="193">
        <v>0</v>
      </c>
      <c r="O21" s="193">
        <v>0</v>
      </c>
      <c r="P21" s="193">
        <v>0</v>
      </c>
      <c r="Q21" s="193">
        <v>0</v>
      </c>
      <c r="R21" s="193">
        <v>0</v>
      </c>
      <c r="S21" s="193">
        <v>0</v>
      </c>
      <c r="T21" s="193">
        <v>0</v>
      </c>
    </row>
    <row r="22" ht="19.5" customHeight="1" spans="1:20">
      <c r="A22" s="192" t="s">
        <v>152</v>
      </c>
      <c r="B22" s="192"/>
      <c r="C22" s="192"/>
      <c r="D22" s="192" t="s">
        <v>153</v>
      </c>
      <c r="E22" s="193">
        <v>0</v>
      </c>
      <c r="F22" s="193">
        <v>0</v>
      </c>
      <c r="G22" s="193">
        <v>0</v>
      </c>
      <c r="H22" s="193">
        <v>6.63</v>
      </c>
      <c r="I22" s="193">
        <v>6.63</v>
      </c>
      <c r="J22" s="193">
        <v>0</v>
      </c>
      <c r="K22" s="193">
        <v>6.63</v>
      </c>
      <c r="L22" s="193">
        <v>6.63</v>
      </c>
      <c r="M22" s="193">
        <v>6.63</v>
      </c>
      <c r="N22" s="193">
        <v>0</v>
      </c>
      <c r="O22" s="193">
        <v>0</v>
      </c>
      <c r="P22" s="193">
        <v>0</v>
      </c>
      <c r="Q22" s="193">
        <v>0</v>
      </c>
      <c r="R22" s="193">
        <v>0</v>
      </c>
      <c r="S22" s="193">
        <v>0</v>
      </c>
      <c r="T22" s="193">
        <v>0</v>
      </c>
    </row>
    <row r="23" ht="19.5" customHeight="1" spans="1:20">
      <c r="A23" s="192" t="s">
        <v>154</v>
      </c>
      <c r="B23" s="192"/>
      <c r="C23" s="192"/>
      <c r="D23" s="192" t="s">
        <v>155</v>
      </c>
      <c r="E23" s="193">
        <v>0</v>
      </c>
      <c r="F23" s="193">
        <v>0</v>
      </c>
      <c r="G23" s="193">
        <v>0</v>
      </c>
      <c r="H23" s="193">
        <v>16.84</v>
      </c>
      <c r="I23" s="193">
        <v>16.84</v>
      </c>
      <c r="J23" s="193">
        <v>0</v>
      </c>
      <c r="K23" s="193">
        <v>16.84</v>
      </c>
      <c r="L23" s="193">
        <v>16.84</v>
      </c>
      <c r="M23" s="193">
        <v>16.84</v>
      </c>
      <c r="N23" s="193">
        <v>0</v>
      </c>
      <c r="O23" s="193">
        <v>0</v>
      </c>
      <c r="P23" s="193">
        <v>0</v>
      </c>
      <c r="Q23" s="193">
        <v>0</v>
      </c>
      <c r="R23" s="193">
        <v>0</v>
      </c>
      <c r="S23" s="193">
        <v>0</v>
      </c>
      <c r="T23" s="193">
        <v>0</v>
      </c>
    </row>
    <row r="24" ht="19.5" customHeight="1" spans="1:20">
      <c r="A24" s="192" t="s">
        <v>156</v>
      </c>
      <c r="B24" s="192"/>
      <c r="C24" s="192"/>
      <c r="D24" s="192" t="s">
        <v>157</v>
      </c>
      <c r="E24" s="193">
        <v>0</v>
      </c>
      <c r="F24" s="193">
        <v>0</v>
      </c>
      <c r="G24" s="193">
        <v>0</v>
      </c>
      <c r="H24" s="193">
        <v>0.29</v>
      </c>
      <c r="I24" s="193">
        <v>0.29</v>
      </c>
      <c r="J24" s="193">
        <v>0</v>
      </c>
      <c r="K24" s="193">
        <v>0.29</v>
      </c>
      <c r="L24" s="193">
        <v>0.29</v>
      </c>
      <c r="M24" s="193">
        <v>0.29</v>
      </c>
      <c r="N24" s="193">
        <v>0</v>
      </c>
      <c r="O24" s="193">
        <v>0</v>
      </c>
      <c r="P24" s="193">
        <v>0</v>
      </c>
      <c r="Q24" s="193">
        <v>0</v>
      </c>
      <c r="R24" s="193">
        <v>0</v>
      </c>
      <c r="S24" s="193">
        <v>0</v>
      </c>
      <c r="T24" s="193">
        <v>0</v>
      </c>
    </row>
    <row r="25" ht="19.5" customHeight="1" spans="1:20">
      <c r="A25" s="192" t="s">
        <v>158</v>
      </c>
      <c r="B25" s="192"/>
      <c r="C25" s="192"/>
      <c r="D25" s="192" t="s">
        <v>157</v>
      </c>
      <c r="E25" s="193">
        <v>0</v>
      </c>
      <c r="F25" s="193">
        <v>0</v>
      </c>
      <c r="G25" s="193">
        <v>0</v>
      </c>
      <c r="H25" s="193">
        <v>0.29</v>
      </c>
      <c r="I25" s="193">
        <v>0.29</v>
      </c>
      <c r="J25" s="193">
        <v>0</v>
      </c>
      <c r="K25" s="193">
        <v>0.29</v>
      </c>
      <c r="L25" s="193">
        <v>0.29</v>
      </c>
      <c r="M25" s="193">
        <v>0.29</v>
      </c>
      <c r="N25" s="193">
        <v>0</v>
      </c>
      <c r="O25" s="193">
        <v>0</v>
      </c>
      <c r="P25" s="193">
        <v>0</v>
      </c>
      <c r="Q25" s="193">
        <v>0</v>
      </c>
      <c r="R25" s="193">
        <v>0</v>
      </c>
      <c r="S25" s="193">
        <v>0</v>
      </c>
      <c r="T25" s="193">
        <v>0</v>
      </c>
    </row>
    <row r="26" ht="19.5" customHeight="1" spans="1:20">
      <c r="A26" s="192" t="s">
        <v>159</v>
      </c>
      <c r="B26" s="192"/>
      <c r="C26" s="192"/>
      <c r="D26" s="192" t="s">
        <v>160</v>
      </c>
      <c r="E26" s="193">
        <v>0</v>
      </c>
      <c r="F26" s="193">
        <v>0</v>
      </c>
      <c r="G26" s="193">
        <v>0</v>
      </c>
      <c r="H26" s="193">
        <v>11.6</v>
      </c>
      <c r="I26" s="193">
        <v>11.6</v>
      </c>
      <c r="J26" s="193">
        <v>0</v>
      </c>
      <c r="K26" s="193">
        <v>11.6</v>
      </c>
      <c r="L26" s="193">
        <v>11.6</v>
      </c>
      <c r="M26" s="193">
        <v>11.6</v>
      </c>
      <c r="N26" s="193">
        <v>0</v>
      </c>
      <c r="O26" s="193">
        <v>0</v>
      </c>
      <c r="P26" s="193">
        <v>0</v>
      </c>
      <c r="Q26" s="193">
        <v>0</v>
      </c>
      <c r="R26" s="193">
        <v>0</v>
      </c>
      <c r="S26" s="193">
        <v>0</v>
      </c>
      <c r="T26" s="193">
        <v>0</v>
      </c>
    </row>
    <row r="27" ht="19.5" customHeight="1" spans="1:20">
      <c r="A27" s="192" t="s">
        <v>161</v>
      </c>
      <c r="B27" s="192"/>
      <c r="C27" s="192"/>
      <c r="D27" s="192" t="s">
        <v>162</v>
      </c>
      <c r="E27" s="193">
        <v>0</v>
      </c>
      <c r="F27" s="193">
        <v>0</v>
      </c>
      <c r="G27" s="193">
        <v>0</v>
      </c>
      <c r="H27" s="193">
        <v>11.6</v>
      </c>
      <c r="I27" s="193">
        <v>11.6</v>
      </c>
      <c r="J27" s="193">
        <v>0</v>
      </c>
      <c r="K27" s="193">
        <v>11.6</v>
      </c>
      <c r="L27" s="193">
        <v>11.6</v>
      </c>
      <c r="M27" s="193">
        <v>11.6</v>
      </c>
      <c r="N27" s="193">
        <v>0</v>
      </c>
      <c r="O27" s="193">
        <v>0</v>
      </c>
      <c r="P27" s="193">
        <v>0</v>
      </c>
      <c r="Q27" s="193">
        <v>0</v>
      </c>
      <c r="R27" s="193">
        <v>0</v>
      </c>
      <c r="S27" s="193">
        <v>0</v>
      </c>
      <c r="T27" s="193">
        <v>0</v>
      </c>
    </row>
    <row r="28" ht="19.5" customHeight="1" spans="1:20">
      <c r="A28" s="192" t="s">
        <v>163</v>
      </c>
      <c r="B28" s="192"/>
      <c r="C28" s="192"/>
      <c r="D28" s="192" t="s">
        <v>164</v>
      </c>
      <c r="E28" s="193">
        <v>0</v>
      </c>
      <c r="F28" s="193">
        <v>0</v>
      </c>
      <c r="G28" s="193">
        <v>0</v>
      </c>
      <c r="H28" s="193">
        <v>3.63</v>
      </c>
      <c r="I28" s="193">
        <v>3.63</v>
      </c>
      <c r="J28" s="193">
        <v>0</v>
      </c>
      <c r="K28" s="193">
        <v>3.63</v>
      </c>
      <c r="L28" s="193">
        <v>3.63</v>
      </c>
      <c r="M28" s="193">
        <v>3.63</v>
      </c>
      <c r="N28" s="193">
        <v>0</v>
      </c>
      <c r="O28" s="193">
        <v>0</v>
      </c>
      <c r="P28" s="193">
        <v>0</v>
      </c>
      <c r="Q28" s="193">
        <v>0</v>
      </c>
      <c r="R28" s="193">
        <v>0</v>
      </c>
      <c r="S28" s="193">
        <v>0</v>
      </c>
      <c r="T28" s="193">
        <v>0</v>
      </c>
    </row>
    <row r="29" ht="19.5" customHeight="1" spans="1:20">
      <c r="A29" s="192" t="s">
        <v>165</v>
      </c>
      <c r="B29" s="192"/>
      <c r="C29" s="192"/>
      <c r="D29" s="192" t="s">
        <v>166</v>
      </c>
      <c r="E29" s="193">
        <v>0</v>
      </c>
      <c r="F29" s="193">
        <v>0</v>
      </c>
      <c r="G29" s="193">
        <v>0</v>
      </c>
      <c r="H29" s="193">
        <v>3.08</v>
      </c>
      <c r="I29" s="193">
        <v>3.08</v>
      </c>
      <c r="J29" s="193">
        <v>0</v>
      </c>
      <c r="K29" s="193">
        <v>3.08</v>
      </c>
      <c r="L29" s="193">
        <v>3.08</v>
      </c>
      <c r="M29" s="193">
        <v>3.08</v>
      </c>
      <c r="N29" s="193">
        <v>0</v>
      </c>
      <c r="O29" s="193">
        <v>0</v>
      </c>
      <c r="P29" s="193">
        <v>0</v>
      </c>
      <c r="Q29" s="193">
        <v>0</v>
      </c>
      <c r="R29" s="193">
        <v>0</v>
      </c>
      <c r="S29" s="193">
        <v>0</v>
      </c>
      <c r="T29" s="193">
        <v>0</v>
      </c>
    </row>
    <row r="30" ht="19.5" customHeight="1" spans="1:20">
      <c r="A30" s="192" t="s">
        <v>167</v>
      </c>
      <c r="B30" s="192"/>
      <c r="C30" s="192"/>
      <c r="D30" s="192" t="s">
        <v>168</v>
      </c>
      <c r="E30" s="193">
        <v>0</v>
      </c>
      <c r="F30" s="193">
        <v>0</v>
      </c>
      <c r="G30" s="193">
        <v>0</v>
      </c>
      <c r="H30" s="193">
        <v>4.27</v>
      </c>
      <c r="I30" s="193">
        <v>4.27</v>
      </c>
      <c r="J30" s="193">
        <v>0</v>
      </c>
      <c r="K30" s="193">
        <v>4.27</v>
      </c>
      <c r="L30" s="193">
        <v>4.27</v>
      </c>
      <c r="M30" s="193">
        <v>4.27</v>
      </c>
      <c r="N30" s="193">
        <v>0</v>
      </c>
      <c r="O30" s="193">
        <v>0</v>
      </c>
      <c r="P30" s="193">
        <v>0</v>
      </c>
      <c r="Q30" s="193">
        <v>0</v>
      </c>
      <c r="R30" s="193">
        <v>0</v>
      </c>
      <c r="S30" s="193">
        <v>0</v>
      </c>
      <c r="T30" s="193">
        <v>0</v>
      </c>
    </row>
    <row r="31" ht="19.5" customHeight="1" spans="1:20">
      <c r="A31" s="192" t="s">
        <v>169</v>
      </c>
      <c r="B31" s="192"/>
      <c r="C31" s="192"/>
      <c r="D31" s="192" t="s">
        <v>170</v>
      </c>
      <c r="E31" s="193">
        <v>0</v>
      </c>
      <c r="F31" s="193">
        <v>0</v>
      </c>
      <c r="G31" s="193">
        <v>0</v>
      </c>
      <c r="H31" s="193">
        <v>0.62</v>
      </c>
      <c r="I31" s="193">
        <v>0.62</v>
      </c>
      <c r="J31" s="193">
        <v>0</v>
      </c>
      <c r="K31" s="193">
        <v>0.62</v>
      </c>
      <c r="L31" s="193">
        <v>0.62</v>
      </c>
      <c r="M31" s="193">
        <v>0.62</v>
      </c>
      <c r="N31" s="193">
        <v>0</v>
      </c>
      <c r="O31" s="193">
        <v>0</v>
      </c>
      <c r="P31" s="193">
        <v>0</v>
      </c>
      <c r="Q31" s="193">
        <v>0</v>
      </c>
      <c r="R31" s="193">
        <v>0</v>
      </c>
      <c r="S31" s="193">
        <v>0</v>
      </c>
      <c r="T31" s="193">
        <v>0</v>
      </c>
    </row>
    <row r="32" ht="19.5" customHeight="1" spans="1:20">
      <c r="A32" s="192" t="s">
        <v>171</v>
      </c>
      <c r="B32" s="192"/>
      <c r="C32" s="192"/>
      <c r="D32" s="192" t="s">
        <v>172</v>
      </c>
      <c r="E32" s="193">
        <v>0</v>
      </c>
      <c r="F32" s="193">
        <v>0</v>
      </c>
      <c r="G32" s="193">
        <v>0</v>
      </c>
      <c r="H32" s="193">
        <v>11.41</v>
      </c>
      <c r="I32" s="193">
        <v>11.41</v>
      </c>
      <c r="J32" s="193">
        <v>0</v>
      </c>
      <c r="K32" s="193">
        <v>11.41</v>
      </c>
      <c r="L32" s="193">
        <v>11.41</v>
      </c>
      <c r="M32" s="193">
        <v>11.41</v>
      </c>
      <c r="N32" s="193">
        <v>0</v>
      </c>
      <c r="O32" s="193">
        <v>0</v>
      </c>
      <c r="P32" s="193">
        <v>0</v>
      </c>
      <c r="Q32" s="193">
        <v>0</v>
      </c>
      <c r="R32" s="193">
        <v>0</v>
      </c>
      <c r="S32" s="193">
        <v>0</v>
      </c>
      <c r="T32" s="193">
        <v>0</v>
      </c>
    </row>
    <row r="33" ht="19.5" customHeight="1" spans="1:20">
      <c r="A33" s="192" t="s">
        <v>173</v>
      </c>
      <c r="B33" s="192"/>
      <c r="C33" s="192"/>
      <c r="D33" s="192" t="s">
        <v>174</v>
      </c>
      <c r="E33" s="193">
        <v>0</v>
      </c>
      <c r="F33" s="193">
        <v>0</v>
      </c>
      <c r="G33" s="193">
        <v>0</v>
      </c>
      <c r="H33" s="193">
        <v>11.41</v>
      </c>
      <c r="I33" s="193">
        <v>11.41</v>
      </c>
      <c r="J33" s="193">
        <v>0</v>
      </c>
      <c r="K33" s="193">
        <v>11.41</v>
      </c>
      <c r="L33" s="193">
        <v>11.41</v>
      </c>
      <c r="M33" s="193">
        <v>11.41</v>
      </c>
      <c r="N33" s="193">
        <v>0</v>
      </c>
      <c r="O33" s="193">
        <v>0</v>
      </c>
      <c r="P33" s="193">
        <v>0</v>
      </c>
      <c r="Q33" s="193">
        <v>0</v>
      </c>
      <c r="R33" s="193">
        <v>0</v>
      </c>
      <c r="S33" s="193">
        <v>0</v>
      </c>
      <c r="T33" s="193">
        <v>0</v>
      </c>
    </row>
    <row r="34" ht="19.5" customHeight="1" spans="1:20">
      <c r="A34" s="192" t="s">
        <v>175</v>
      </c>
      <c r="B34" s="192"/>
      <c r="C34" s="192"/>
      <c r="D34" s="192" t="s">
        <v>176</v>
      </c>
      <c r="E34" s="193">
        <v>0</v>
      </c>
      <c r="F34" s="193">
        <v>0</v>
      </c>
      <c r="G34" s="193">
        <v>0</v>
      </c>
      <c r="H34" s="193">
        <v>11.41</v>
      </c>
      <c r="I34" s="193">
        <v>11.41</v>
      </c>
      <c r="J34" s="193">
        <v>0</v>
      </c>
      <c r="K34" s="193">
        <v>11.41</v>
      </c>
      <c r="L34" s="193">
        <v>11.41</v>
      </c>
      <c r="M34" s="193">
        <v>11.41</v>
      </c>
      <c r="N34" s="193">
        <v>0</v>
      </c>
      <c r="O34" s="193">
        <v>0</v>
      </c>
      <c r="P34" s="193">
        <v>0</v>
      </c>
      <c r="Q34" s="193">
        <v>0</v>
      </c>
      <c r="R34" s="193">
        <v>0</v>
      </c>
      <c r="S34" s="193">
        <v>0</v>
      </c>
      <c r="T34" s="193">
        <v>0</v>
      </c>
    </row>
    <row r="35" ht="19.5" customHeight="1" spans="1:20">
      <c r="A35" s="192" t="s">
        <v>221</v>
      </c>
      <c r="B35" s="192"/>
      <c r="C35" s="192"/>
      <c r="D35" s="192"/>
      <c r="E35" s="192"/>
      <c r="F35" s="192"/>
      <c r="G35" s="192"/>
      <c r="H35" s="192"/>
      <c r="I35" s="192"/>
      <c r="J35" s="192"/>
      <c r="K35" s="192"/>
      <c r="L35" s="192"/>
      <c r="M35" s="192"/>
      <c r="N35" s="192"/>
      <c r="O35" s="192"/>
      <c r="P35" s="192"/>
      <c r="Q35" s="192"/>
      <c r="R35" s="192"/>
      <c r="S35" s="192"/>
      <c r="T35" s="192"/>
    </row>
    <row r="36" spans="1:1">
      <c r="A36" s="196" t="s">
        <v>113</v>
      </c>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22" workbookViewId="0">
      <selection activeCell="F37" sqref="F3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7" t="s">
        <v>222</v>
      </c>
    </row>
    <row r="2" spans="9:9">
      <c r="I2" s="190" t="s">
        <v>223</v>
      </c>
    </row>
    <row r="3" spans="1:9">
      <c r="A3" s="190" t="s">
        <v>2</v>
      </c>
      <c r="I3" s="190" t="s">
        <v>3</v>
      </c>
    </row>
    <row r="4" ht="19.5" customHeight="1" spans="1:9">
      <c r="A4" s="199" t="s">
        <v>218</v>
      </c>
      <c r="B4" s="199"/>
      <c r="C4" s="199"/>
      <c r="D4" s="199" t="s">
        <v>217</v>
      </c>
      <c r="E4" s="199"/>
      <c r="F4" s="199"/>
      <c r="G4" s="199"/>
      <c r="H4" s="199"/>
      <c r="I4" s="199"/>
    </row>
    <row r="5" ht="19.5" customHeight="1" spans="1:9">
      <c r="A5" s="199" t="s">
        <v>224</v>
      </c>
      <c r="B5" s="199" t="s">
        <v>123</v>
      </c>
      <c r="C5" s="199" t="s">
        <v>8</v>
      </c>
      <c r="D5" s="199" t="s">
        <v>224</v>
      </c>
      <c r="E5" s="199" t="s">
        <v>123</v>
      </c>
      <c r="F5" s="199" t="s">
        <v>8</v>
      </c>
      <c r="G5" s="199" t="s">
        <v>224</v>
      </c>
      <c r="H5" s="199" t="s">
        <v>123</v>
      </c>
      <c r="I5" s="199" t="s">
        <v>8</v>
      </c>
    </row>
    <row r="6" ht="19.5" customHeight="1" spans="1:9">
      <c r="A6" s="199"/>
      <c r="B6" s="199"/>
      <c r="C6" s="199"/>
      <c r="D6" s="199"/>
      <c r="E6" s="199"/>
      <c r="F6" s="199"/>
      <c r="G6" s="199"/>
      <c r="H6" s="199"/>
      <c r="I6" s="199"/>
    </row>
    <row r="7" ht="19.5" customHeight="1" spans="1:9">
      <c r="A7" s="202" t="s">
        <v>225</v>
      </c>
      <c r="B7" s="202" t="s">
        <v>226</v>
      </c>
      <c r="C7" s="193">
        <v>150.53</v>
      </c>
      <c r="D7" s="202" t="s">
        <v>227</v>
      </c>
      <c r="E7" s="202" t="s">
        <v>228</v>
      </c>
      <c r="F7" s="193">
        <v>10.42</v>
      </c>
      <c r="G7" s="202" t="s">
        <v>229</v>
      </c>
      <c r="H7" s="202" t="s">
        <v>230</v>
      </c>
      <c r="I7" s="193">
        <v>0</v>
      </c>
    </row>
    <row r="8" ht="19.5" customHeight="1" spans="1:9">
      <c r="A8" s="202" t="s">
        <v>231</v>
      </c>
      <c r="B8" s="202" t="s">
        <v>232</v>
      </c>
      <c r="C8" s="193">
        <v>42.08</v>
      </c>
      <c r="D8" s="202" t="s">
        <v>233</v>
      </c>
      <c r="E8" s="202" t="s">
        <v>234</v>
      </c>
      <c r="F8" s="193">
        <v>1.12</v>
      </c>
      <c r="G8" s="202" t="s">
        <v>235</v>
      </c>
      <c r="H8" s="202" t="s">
        <v>236</v>
      </c>
      <c r="I8" s="193">
        <v>0</v>
      </c>
    </row>
    <row r="9" ht="19.5" customHeight="1" spans="1:9">
      <c r="A9" s="202" t="s">
        <v>237</v>
      </c>
      <c r="B9" s="202" t="s">
        <v>238</v>
      </c>
      <c r="C9" s="193">
        <v>27.99</v>
      </c>
      <c r="D9" s="202" t="s">
        <v>239</v>
      </c>
      <c r="E9" s="202" t="s">
        <v>240</v>
      </c>
      <c r="F9" s="193">
        <v>0</v>
      </c>
      <c r="G9" s="202" t="s">
        <v>241</v>
      </c>
      <c r="H9" s="202" t="s">
        <v>242</v>
      </c>
      <c r="I9" s="193">
        <v>0</v>
      </c>
    </row>
    <row r="10" ht="19.5" customHeight="1" spans="1:9">
      <c r="A10" s="202" t="s">
        <v>243</v>
      </c>
      <c r="B10" s="202" t="s">
        <v>244</v>
      </c>
      <c r="C10" s="193">
        <v>10.94</v>
      </c>
      <c r="D10" s="202" t="s">
        <v>245</v>
      </c>
      <c r="E10" s="202" t="s">
        <v>246</v>
      </c>
      <c r="F10" s="193">
        <v>0</v>
      </c>
      <c r="G10" s="202" t="s">
        <v>247</v>
      </c>
      <c r="H10" s="202" t="s">
        <v>248</v>
      </c>
      <c r="I10" s="193">
        <v>0</v>
      </c>
    </row>
    <row r="11" ht="19.5" customHeight="1" spans="1:9">
      <c r="A11" s="202" t="s">
        <v>249</v>
      </c>
      <c r="B11" s="202" t="s">
        <v>250</v>
      </c>
      <c r="C11" s="193">
        <v>0</v>
      </c>
      <c r="D11" s="202" t="s">
        <v>251</v>
      </c>
      <c r="E11" s="202" t="s">
        <v>252</v>
      </c>
      <c r="F11" s="193">
        <v>0</v>
      </c>
      <c r="G11" s="202" t="s">
        <v>253</v>
      </c>
      <c r="H11" s="202" t="s">
        <v>254</v>
      </c>
      <c r="I11" s="193">
        <v>0</v>
      </c>
    </row>
    <row r="12" ht="19.5" customHeight="1" spans="1:9">
      <c r="A12" s="202" t="s">
        <v>255</v>
      </c>
      <c r="B12" s="202" t="s">
        <v>256</v>
      </c>
      <c r="C12" s="193">
        <v>29.38</v>
      </c>
      <c r="D12" s="202" t="s">
        <v>257</v>
      </c>
      <c r="E12" s="202" t="s">
        <v>258</v>
      </c>
      <c r="F12" s="193">
        <v>0</v>
      </c>
      <c r="G12" s="202" t="s">
        <v>259</v>
      </c>
      <c r="H12" s="202" t="s">
        <v>260</v>
      </c>
      <c r="I12" s="193">
        <v>0</v>
      </c>
    </row>
    <row r="13" ht="19.5" customHeight="1" spans="1:9">
      <c r="A13" s="202" t="s">
        <v>261</v>
      </c>
      <c r="B13" s="202" t="s">
        <v>262</v>
      </c>
      <c r="C13" s="193">
        <v>16.84</v>
      </c>
      <c r="D13" s="202" t="s">
        <v>263</v>
      </c>
      <c r="E13" s="202" t="s">
        <v>264</v>
      </c>
      <c r="F13" s="193">
        <v>0</v>
      </c>
      <c r="G13" s="202" t="s">
        <v>265</v>
      </c>
      <c r="H13" s="202" t="s">
        <v>266</v>
      </c>
      <c r="I13" s="193">
        <v>0</v>
      </c>
    </row>
    <row r="14" ht="19.5" customHeight="1" spans="1:9">
      <c r="A14" s="202" t="s">
        <v>267</v>
      </c>
      <c r="B14" s="202" t="s">
        <v>268</v>
      </c>
      <c r="C14" s="193">
        <v>0</v>
      </c>
      <c r="D14" s="202" t="s">
        <v>269</v>
      </c>
      <c r="E14" s="202" t="s">
        <v>270</v>
      </c>
      <c r="F14" s="193">
        <v>0.89</v>
      </c>
      <c r="G14" s="202" t="s">
        <v>271</v>
      </c>
      <c r="H14" s="202" t="s">
        <v>272</v>
      </c>
      <c r="I14" s="193">
        <v>0</v>
      </c>
    </row>
    <row r="15" ht="19.5" customHeight="1" spans="1:9">
      <c r="A15" s="202" t="s">
        <v>273</v>
      </c>
      <c r="B15" s="202" t="s">
        <v>274</v>
      </c>
      <c r="C15" s="193">
        <v>6.72</v>
      </c>
      <c r="D15" s="202" t="s">
        <v>275</v>
      </c>
      <c r="E15" s="202" t="s">
        <v>276</v>
      </c>
      <c r="F15" s="193">
        <v>0</v>
      </c>
      <c r="G15" s="202" t="s">
        <v>277</v>
      </c>
      <c r="H15" s="202" t="s">
        <v>278</v>
      </c>
      <c r="I15" s="193">
        <v>0</v>
      </c>
    </row>
    <row r="16" ht="19.5" customHeight="1" spans="1:9">
      <c r="A16" s="202" t="s">
        <v>279</v>
      </c>
      <c r="B16" s="202" t="s">
        <v>280</v>
      </c>
      <c r="C16" s="193">
        <v>4.27</v>
      </c>
      <c r="D16" s="202" t="s">
        <v>281</v>
      </c>
      <c r="E16" s="202" t="s">
        <v>282</v>
      </c>
      <c r="F16" s="193">
        <v>0</v>
      </c>
      <c r="G16" s="202" t="s">
        <v>283</v>
      </c>
      <c r="H16" s="202" t="s">
        <v>284</v>
      </c>
      <c r="I16" s="193">
        <v>0</v>
      </c>
    </row>
    <row r="17" ht="19.5" customHeight="1" spans="1:9">
      <c r="A17" s="202" t="s">
        <v>285</v>
      </c>
      <c r="B17" s="202" t="s">
        <v>286</v>
      </c>
      <c r="C17" s="193">
        <v>0.91</v>
      </c>
      <c r="D17" s="202" t="s">
        <v>287</v>
      </c>
      <c r="E17" s="202" t="s">
        <v>288</v>
      </c>
      <c r="F17" s="193">
        <v>0.36</v>
      </c>
      <c r="G17" s="202" t="s">
        <v>289</v>
      </c>
      <c r="H17" s="202" t="s">
        <v>290</v>
      </c>
      <c r="I17" s="193">
        <v>0</v>
      </c>
    </row>
    <row r="18" ht="19.5" customHeight="1" spans="1:9">
      <c r="A18" s="202" t="s">
        <v>291</v>
      </c>
      <c r="B18" s="202" t="s">
        <v>292</v>
      </c>
      <c r="C18" s="193">
        <v>11.41</v>
      </c>
      <c r="D18" s="202" t="s">
        <v>293</v>
      </c>
      <c r="E18" s="202" t="s">
        <v>294</v>
      </c>
      <c r="F18" s="193">
        <v>0</v>
      </c>
      <c r="G18" s="202" t="s">
        <v>295</v>
      </c>
      <c r="H18" s="202" t="s">
        <v>296</v>
      </c>
      <c r="I18" s="193">
        <v>0</v>
      </c>
    </row>
    <row r="19" ht="19.5" customHeight="1" spans="1:9">
      <c r="A19" s="202" t="s">
        <v>297</v>
      </c>
      <c r="B19" s="202" t="s">
        <v>298</v>
      </c>
      <c r="C19" s="193">
        <v>0</v>
      </c>
      <c r="D19" s="202" t="s">
        <v>299</v>
      </c>
      <c r="E19" s="202" t="s">
        <v>300</v>
      </c>
      <c r="F19" s="193">
        <v>0</v>
      </c>
      <c r="G19" s="202" t="s">
        <v>301</v>
      </c>
      <c r="H19" s="202" t="s">
        <v>302</v>
      </c>
      <c r="I19" s="193">
        <v>0</v>
      </c>
    </row>
    <row r="20" ht="19.5" customHeight="1" spans="1:9">
      <c r="A20" s="202" t="s">
        <v>303</v>
      </c>
      <c r="B20" s="202" t="s">
        <v>304</v>
      </c>
      <c r="C20" s="193">
        <v>0</v>
      </c>
      <c r="D20" s="202" t="s">
        <v>305</v>
      </c>
      <c r="E20" s="202" t="s">
        <v>306</v>
      </c>
      <c r="F20" s="193">
        <v>0</v>
      </c>
      <c r="G20" s="202" t="s">
        <v>307</v>
      </c>
      <c r="H20" s="202" t="s">
        <v>308</v>
      </c>
      <c r="I20" s="193">
        <v>0</v>
      </c>
    </row>
    <row r="21" ht="19.5" customHeight="1" spans="1:9">
      <c r="A21" s="202" t="s">
        <v>309</v>
      </c>
      <c r="B21" s="202" t="s">
        <v>310</v>
      </c>
      <c r="C21" s="193">
        <v>15.47</v>
      </c>
      <c r="D21" s="202" t="s">
        <v>311</v>
      </c>
      <c r="E21" s="202" t="s">
        <v>312</v>
      </c>
      <c r="F21" s="193">
        <v>0</v>
      </c>
      <c r="G21" s="202" t="s">
        <v>313</v>
      </c>
      <c r="H21" s="202" t="s">
        <v>314</v>
      </c>
      <c r="I21" s="193">
        <v>0</v>
      </c>
    </row>
    <row r="22" ht="19.5" customHeight="1" spans="1:9">
      <c r="A22" s="202" t="s">
        <v>315</v>
      </c>
      <c r="B22" s="202" t="s">
        <v>316</v>
      </c>
      <c r="C22" s="193">
        <v>0</v>
      </c>
      <c r="D22" s="202" t="s">
        <v>317</v>
      </c>
      <c r="E22" s="202" t="s">
        <v>318</v>
      </c>
      <c r="F22" s="193">
        <v>0</v>
      </c>
      <c r="G22" s="202" t="s">
        <v>319</v>
      </c>
      <c r="H22" s="202" t="s">
        <v>320</v>
      </c>
      <c r="I22" s="193">
        <v>0</v>
      </c>
    </row>
    <row r="23" ht="19.5" customHeight="1" spans="1:9">
      <c r="A23" s="202" t="s">
        <v>321</v>
      </c>
      <c r="B23" s="202" t="s">
        <v>322</v>
      </c>
      <c r="C23" s="193">
        <v>15.47</v>
      </c>
      <c r="D23" s="202" t="s">
        <v>323</v>
      </c>
      <c r="E23" s="202" t="s">
        <v>324</v>
      </c>
      <c r="F23" s="193">
        <v>0.09</v>
      </c>
      <c r="G23" s="202" t="s">
        <v>325</v>
      </c>
      <c r="H23" s="202" t="s">
        <v>326</v>
      </c>
      <c r="I23" s="193">
        <v>0</v>
      </c>
    </row>
    <row r="24" ht="19.5" customHeight="1" spans="1:9">
      <c r="A24" s="202" t="s">
        <v>327</v>
      </c>
      <c r="B24" s="202" t="s">
        <v>328</v>
      </c>
      <c r="C24" s="193">
        <v>0</v>
      </c>
      <c r="D24" s="202" t="s">
        <v>329</v>
      </c>
      <c r="E24" s="202" t="s">
        <v>330</v>
      </c>
      <c r="F24" s="193">
        <v>0</v>
      </c>
      <c r="G24" s="202" t="s">
        <v>331</v>
      </c>
      <c r="H24" s="202" t="s">
        <v>332</v>
      </c>
      <c r="I24" s="193">
        <v>0</v>
      </c>
    </row>
    <row r="25" ht="19.5" customHeight="1" spans="1:9">
      <c r="A25" s="202" t="s">
        <v>333</v>
      </c>
      <c r="B25" s="202" t="s">
        <v>334</v>
      </c>
      <c r="C25" s="193">
        <v>0</v>
      </c>
      <c r="D25" s="202" t="s">
        <v>335</v>
      </c>
      <c r="E25" s="202" t="s">
        <v>336</v>
      </c>
      <c r="F25" s="193">
        <v>0</v>
      </c>
      <c r="G25" s="202" t="s">
        <v>337</v>
      </c>
      <c r="H25" s="202" t="s">
        <v>338</v>
      </c>
      <c r="I25" s="193">
        <v>0</v>
      </c>
    </row>
    <row r="26" ht="19.5" customHeight="1" spans="1:9">
      <c r="A26" s="202" t="s">
        <v>339</v>
      </c>
      <c r="B26" s="202" t="s">
        <v>340</v>
      </c>
      <c r="C26" s="193">
        <v>0</v>
      </c>
      <c r="D26" s="202" t="s">
        <v>341</v>
      </c>
      <c r="E26" s="202" t="s">
        <v>342</v>
      </c>
      <c r="F26" s="193">
        <v>0</v>
      </c>
      <c r="G26" s="202" t="s">
        <v>343</v>
      </c>
      <c r="H26" s="202" t="s">
        <v>344</v>
      </c>
      <c r="I26" s="193">
        <v>0</v>
      </c>
    </row>
    <row r="27" ht="19.5" customHeight="1" spans="1:9">
      <c r="A27" s="202" t="s">
        <v>345</v>
      </c>
      <c r="B27" s="202" t="s">
        <v>346</v>
      </c>
      <c r="C27" s="193">
        <v>0</v>
      </c>
      <c r="D27" s="202" t="s">
        <v>347</v>
      </c>
      <c r="E27" s="202" t="s">
        <v>348</v>
      </c>
      <c r="F27" s="193">
        <v>0.82</v>
      </c>
      <c r="G27" s="202" t="s">
        <v>349</v>
      </c>
      <c r="H27" s="202" t="s">
        <v>350</v>
      </c>
      <c r="I27" s="193">
        <v>0</v>
      </c>
    </row>
    <row r="28" ht="19.5" customHeight="1" spans="1:9">
      <c r="A28" s="202" t="s">
        <v>351</v>
      </c>
      <c r="B28" s="202" t="s">
        <v>352</v>
      </c>
      <c r="C28" s="193">
        <v>0</v>
      </c>
      <c r="D28" s="202" t="s">
        <v>353</v>
      </c>
      <c r="E28" s="202" t="s">
        <v>354</v>
      </c>
      <c r="F28" s="193">
        <v>0</v>
      </c>
      <c r="G28" s="202" t="s">
        <v>355</v>
      </c>
      <c r="H28" s="202" t="s">
        <v>356</v>
      </c>
      <c r="I28" s="193">
        <v>0</v>
      </c>
    </row>
    <row r="29" ht="19.5" customHeight="1" spans="1:9">
      <c r="A29" s="202" t="s">
        <v>357</v>
      </c>
      <c r="B29" s="202" t="s">
        <v>358</v>
      </c>
      <c r="C29" s="193">
        <v>0</v>
      </c>
      <c r="D29" s="202" t="s">
        <v>359</v>
      </c>
      <c r="E29" s="202" t="s">
        <v>360</v>
      </c>
      <c r="F29" s="193">
        <v>1.68</v>
      </c>
      <c r="G29" s="192" t="s">
        <v>361</v>
      </c>
      <c r="H29" s="202" t="s">
        <v>362</v>
      </c>
      <c r="I29" s="193">
        <v>0</v>
      </c>
    </row>
    <row r="30" ht="19.5" customHeight="1" spans="1:9">
      <c r="A30" s="202" t="s">
        <v>363</v>
      </c>
      <c r="B30" s="202" t="s">
        <v>364</v>
      </c>
      <c r="C30" s="193">
        <v>0</v>
      </c>
      <c r="D30" s="202" t="s">
        <v>365</v>
      </c>
      <c r="E30" s="202" t="s">
        <v>366</v>
      </c>
      <c r="F30" s="193">
        <v>0</v>
      </c>
      <c r="G30" s="202" t="s">
        <v>367</v>
      </c>
      <c r="H30" s="202" t="s">
        <v>368</v>
      </c>
      <c r="I30" s="193">
        <v>0</v>
      </c>
    </row>
    <row r="31" ht="19.5" customHeight="1" spans="1:9">
      <c r="A31" s="202" t="s">
        <v>369</v>
      </c>
      <c r="B31" s="202" t="s">
        <v>370</v>
      </c>
      <c r="C31" s="193">
        <v>0</v>
      </c>
      <c r="D31" s="202" t="s">
        <v>371</v>
      </c>
      <c r="E31" s="202" t="s">
        <v>372</v>
      </c>
      <c r="F31" s="193">
        <v>0.96</v>
      </c>
      <c r="G31" s="202" t="s">
        <v>373</v>
      </c>
      <c r="H31" s="202" t="s">
        <v>178</v>
      </c>
      <c r="I31" s="193">
        <v>0</v>
      </c>
    </row>
    <row r="32" ht="19.5" customHeight="1" spans="1:9">
      <c r="A32" s="202" t="s">
        <v>374</v>
      </c>
      <c r="B32" s="202" t="s">
        <v>375</v>
      </c>
      <c r="C32" s="193">
        <v>0</v>
      </c>
      <c r="D32" s="202" t="s">
        <v>376</v>
      </c>
      <c r="E32" s="202" t="s">
        <v>377</v>
      </c>
      <c r="F32" s="193">
        <v>4.5</v>
      </c>
      <c r="G32" s="202" t="s">
        <v>378</v>
      </c>
      <c r="H32" s="202" t="s">
        <v>379</v>
      </c>
      <c r="I32" s="193">
        <v>0</v>
      </c>
    </row>
    <row r="33" ht="19.5" customHeight="1" spans="1:9">
      <c r="A33" s="202" t="s">
        <v>380</v>
      </c>
      <c r="B33" s="202" t="s">
        <v>381</v>
      </c>
      <c r="C33" s="193">
        <v>0</v>
      </c>
      <c r="D33" s="202" t="s">
        <v>382</v>
      </c>
      <c r="E33" s="202" t="s">
        <v>383</v>
      </c>
      <c r="F33" s="193">
        <v>0</v>
      </c>
      <c r="G33" s="202" t="s">
        <v>384</v>
      </c>
      <c r="H33" s="202" t="s">
        <v>385</v>
      </c>
      <c r="I33" s="193">
        <v>0</v>
      </c>
    </row>
    <row r="34" ht="19.5" customHeight="1" spans="1:9">
      <c r="A34" s="202"/>
      <c r="B34" s="202"/>
      <c r="C34" s="201"/>
      <c r="D34" s="202" t="s">
        <v>386</v>
      </c>
      <c r="E34" s="202" t="s">
        <v>387</v>
      </c>
      <c r="F34" s="193">
        <v>0</v>
      </c>
      <c r="G34" s="202" t="s">
        <v>388</v>
      </c>
      <c r="H34" s="202" t="s">
        <v>389</v>
      </c>
      <c r="I34" s="193">
        <v>0</v>
      </c>
    </row>
    <row r="35" ht="19.5" customHeight="1" spans="1:9">
      <c r="A35" s="202"/>
      <c r="B35" s="202"/>
      <c r="C35" s="201"/>
      <c r="D35" s="202" t="s">
        <v>390</v>
      </c>
      <c r="E35" s="202" t="s">
        <v>391</v>
      </c>
      <c r="F35" s="193">
        <v>0</v>
      </c>
      <c r="G35" s="202" t="s">
        <v>392</v>
      </c>
      <c r="H35" s="202" t="s">
        <v>393</v>
      </c>
      <c r="I35" s="193">
        <v>0</v>
      </c>
    </row>
    <row r="36" ht="19.5" customHeight="1" spans="1:9">
      <c r="A36" s="202"/>
      <c r="B36" s="202"/>
      <c r="C36" s="201"/>
      <c r="D36" s="202" t="s">
        <v>394</v>
      </c>
      <c r="E36" s="202" t="s">
        <v>395</v>
      </c>
      <c r="F36" s="193">
        <v>0</v>
      </c>
      <c r="G36" s="202" t="s">
        <v>396</v>
      </c>
      <c r="H36" s="202" t="s">
        <v>397</v>
      </c>
      <c r="I36" s="193">
        <v>0</v>
      </c>
    </row>
    <row r="37" ht="19.5" customHeight="1" spans="1:9">
      <c r="A37" s="202"/>
      <c r="B37" s="202"/>
      <c r="C37" s="201"/>
      <c r="D37" s="202" t="s">
        <v>398</v>
      </c>
      <c r="E37" s="202" t="s">
        <v>399</v>
      </c>
      <c r="F37" s="193">
        <v>0</v>
      </c>
      <c r="G37" s="202"/>
      <c r="H37" s="202"/>
      <c r="I37" s="201"/>
    </row>
    <row r="38" ht="19.5" customHeight="1" spans="1:9">
      <c r="A38" s="202"/>
      <c r="B38" s="202"/>
      <c r="C38" s="201"/>
      <c r="D38" s="202" t="s">
        <v>400</v>
      </c>
      <c r="E38" s="202" t="s">
        <v>401</v>
      </c>
      <c r="F38" s="193">
        <v>0</v>
      </c>
      <c r="G38" s="202"/>
      <c r="H38" s="202"/>
      <c r="I38" s="201"/>
    </row>
    <row r="39" ht="19.5" customHeight="1" spans="1:9">
      <c r="A39" s="202"/>
      <c r="B39" s="202"/>
      <c r="C39" s="201"/>
      <c r="D39" s="202" t="s">
        <v>402</v>
      </c>
      <c r="E39" s="202" t="s">
        <v>403</v>
      </c>
      <c r="F39" s="193">
        <v>0</v>
      </c>
      <c r="G39" s="202"/>
      <c r="H39" s="202"/>
      <c r="I39" s="201"/>
    </row>
    <row r="40" ht="19.5" customHeight="1" spans="1:9">
      <c r="A40" s="200" t="s">
        <v>404</v>
      </c>
      <c r="B40" s="200"/>
      <c r="C40" s="193">
        <v>166</v>
      </c>
      <c r="D40" s="200" t="s">
        <v>405</v>
      </c>
      <c r="E40" s="200"/>
      <c r="F40" s="200"/>
      <c r="G40" s="200"/>
      <c r="H40" s="200"/>
      <c r="I40" s="193">
        <v>10.42</v>
      </c>
    </row>
    <row r="41" ht="19.5" customHeight="1" spans="1:9">
      <c r="A41" s="192" t="s">
        <v>406</v>
      </c>
      <c r="B41" s="192"/>
      <c r="C41" s="192"/>
      <c r="D41" s="192"/>
      <c r="E41" s="192"/>
      <c r="F41" s="192"/>
      <c r="G41" s="192"/>
      <c r="H41" s="192"/>
      <c r="I41" s="192"/>
    </row>
    <row r="42" spans="1:1">
      <c r="A42" s="196" t="s">
        <v>113</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F6" sqref="F6"/>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97" t="s">
        <v>407</v>
      </c>
    </row>
    <row r="2" spans="12:12">
      <c r="L2" s="190" t="s">
        <v>408</v>
      </c>
    </row>
    <row r="3" spans="1:12">
      <c r="A3" s="190" t="s">
        <v>2</v>
      </c>
      <c r="L3" s="190" t="s">
        <v>3</v>
      </c>
    </row>
    <row r="4" ht="15" customHeight="1" spans="1:12">
      <c r="A4" s="200" t="s">
        <v>409</v>
      </c>
      <c r="B4" s="200"/>
      <c r="C4" s="200"/>
      <c r="D4" s="200" t="s">
        <v>217</v>
      </c>
      <c r="E4" s="200"/>
      <c r="F4" s="200"/>
      <c r="G4" s="200"/>
      <c r="H4" s="200"/>
      <c r="I4" s="200"/>
      <c r="J4" s="200"/>
      <c r="K4" s="200"/>
      <c r="L4" s="200"/>
    </row>
    <row r="5" ht="15" customHeight="1" spans="1:12">
      <c r="A5" s="200" t="s">
        <v>224</v>
      </c>
      <c r="B5" s="200" t="s">
        <v>123</v>
      </c>
      <c r="C5" s="200" t="s">
        <v>8</v>
      </c>
      <c r="D5" s="200" t="s">
        <v>224</v>
      </c>
      <c r="E5" s="200" t="s">
        <v>123</v>
      </c>
      <c r="F5" s="200" t="s">
        <v>8</v>
      </c>
      <c r="G5" s="200" t="s">
        <v>224</v>
      </c>
      <c r="H5" s="200" t="s">
        <v>123</v>
      </c>
      <c r="I5" s="200" t="s">
        <v>8</v>
      </c>
      <c r="J5" s="200" t="s">
        <v>224</v>
      </c>
      <c r="K5" s="200" t="s">
        <v>123</v>
      </c>
      <c r="L5" s="200" t="s">
        <v>8</v>
      </c>
    </row>
    <row r="6" ht="15" customHeight="1" spans="1:12">
      <c r="A6" s="202" t="s">
        <v>225</v>
      </c>
      <c r="B6" s="202" t="s">
        <v>226</v>
      </c>
      <c r="C6" s="193">
        <v>0</v>
      </c>
      <c r="D6" s="202" t="s">
        <v>227</v>
      </c>
      <c r="E6" s="202" t="s">
        <v>228</v>
      </c>
      <c r="F6" s="193">
        <v>39.43</v>
      </c>
      <c r="G6" s="202" t="s">
        <v>410</v>
      </c>
      <c r="H6" s="202" t="s">
        <v>411</v>
      </c>
      <c r="I6" s="193">
        <v>0</v>
      </c>
      <c r="J6" s="202" t="s">
        <v>412</v>
      </c>
      <c r="K6" s="202" t="s">
        <v>413</v>
      </c>
      <c r="L6" s="193">
        <v>0</v>
      </c>
    </row>
    <row r="7" ht="15" customHeight="1" spans="1:12">
      <c r="A7" s="202" t="s">
        <v>231</v>
      </c>
      <c r="B7" s="202" t="s">
        <v>232</v>
      </c>
      <c r="C7" s="193">
        <v>0</v>
      </c>
      <c r="D7" s="202" t="s">
        <v>233</v>
      </c>
      <c r="E7" s="202" t="s">
        <v>234</v>
      </c>
      <c r="F7" s="193">
        <v>8.55</v>
      </c>
      <c r="G7" s="202" t="s">
        <v>414</v>
      </c>
      <c r="H7" s="202" t="s">
        <v>236</v>
      </c>
      <c r="I7" s="193">
        <v>0</v>
      </c>
      <c r="J7" s="202" t="s">
        <v>415</v>
      </c>
      <c r="K7" s="202" t="s">
        <v>416</v>
      </c>
      <c r="L7" s="193">
        <v>0</v>
      </c>
    </row>
    <row r="8" ht="15" customHeight="1" spans="1:12">
      <c r="A8" s="202" t="s">
        <v>237</v>
      </c>
      <c r="B8" s="202" t="s">
        <v>238</v>
      </c>
      <c r="C8" s="193">
        <v>0</v>
      </c>
      <c r="D8" s="202" t="s">
        <v>239</v>
      </c>
      <c r="E8" s="202" t="s">
        <v>240</v>
      </c>
      <c r="F8" s="193">
        <v>0</v>
      </c>
      <c r="G8" s="202" t="s">
        <v>417</v>
      </c>
      <c r="H8" s="202" t="s">
        <v>242</v>
      </c>
      <c r="I8" s="193">
        <v>0</v>
      </c>
      <c r="J8" s="202" t="s">
        <v>418</v>
      </c>
      <c r="K8" s="202" t="s">
        <v>368</v>
      </c>
      <c r="L8" s="193">
        <v>0</v>
      </c>
    </row>
    <row r="9" ht="15" customHeight="1" spans="1:12">
      <c r="A9" s="202" t="s">
        <v>243</v>
      </c>
      <c r="B9" s="202" t="s">
        <v>244</v>
      </c>
      <c r="C9" s="193">
        <v>0</v>
      </c>
      <c r="D9" s="202" t="s">
        <v>245</v>
      </c>
      <c r="E9" s="202" t="s">
        <v>246</v>
      </c>
      <c r="F9" s="193">
        <v>0</v>
      </c>
      <c r="G9" s="202" t="s">
        <v>419</v>
      </c>
      <c r="H9" s="202" t="s">
        <v>248</v>
      </c>
      <c r="I9" s="193">
        <v>0</v>
      </c>
      <c r="J9" s="202" t="s">
        <v>331</v>
      </c>
      <c r="K9" s="202" t="s">
        <v>332</v>
      </c>
      <c r="L9" s="193">
        <v>0</v>
      </c>
    </row>
    <row r="10" ht="15" customHeight="1" spans="1:12">
      <c r="A10" s="202" t="s">
        <v>249</v>
      </c>
      <c r="B10" s="202" t="s">
        <v>250</v>
      </c>
      <c r="C10" s="193">
        <v>0</v>
      </c>
      <c r="D10" s="202" t="s">
        <v>251</v>
      </c>
      <c r="E10" s="202" t="s">
        <v>252</v>
      </c>
      <c r="F10" s="193">
        <v>0</v>
      </c>
      <c r="G10" s="202" t="s">
        <v>420</v>
      </c>
      <c r="H10" s="202" t="s">
        <v>254</v>
      </c>
      <c r="I10" s="193">
        <v>0</v>
      </c>
      <c r="J10" s="202" t="s">
        <v>337</v>
      </c>
      <c r="K10" s="202" t="s">
        <v>338</v>
      </c>
      <c r="L10" s="193">
        <v>0</v>
      </c>
    </row>
    <row r="11" ht="15" customHeight="1" spans="1:12">
      <c r="A11" s="202" t="s">
        <v>255</v>
      </c>
      <c r="B11" s="202" t="s">
        <v>256</v>
      </c>
      <c r="C11" s="193">
        <v>0</v>
      </c>
      <c r="D11" s="202" t="s">
        <v>257</v>
      </c>
      <c r="E11" s="202" t="s">
        <v>258</v>
      </c>
      <c r="F11" s="193">
        <v>0</v>
      </c>
      <c r="G11" s="202" t="s">
        <v>421</v>
      </c>
      <c r="H11" s="202" t="s">
        <v>260</v>
      </c>
      <c r="I11" s="193">
        <v>0</v>
      </c>
      <c r="J11" s="202" t="s">
        <v>343</v>
      </c>
      <c r="K11" s="202" t="s">
        <v>344</v>
      </c>
      <c r="L11" s="193">
        <v>0</v>
      </c>
    </row>
    <row r="12" ht="15" customHeight="1" spans="1:12">
      <c r="A12" s="202" t="s">
        <v>261</v>
      </c>
      <c r="B12" s="202" t="s">
        <v>262</v>
      </c>
      <c r="C12" s="193">
        <v>0</v>
      </c>
      <c r="D12" s="202" t="s">
        <v>263</v>
      </c>
      <c r="E12" s="202" t="s">
        <v>264</v>
      </c>
      <c r="F12" s="193">
        <v>0</v>
      </c>
      <c r="G12" s="202" t="s">
        <v>422</v>
      </c>
      <c r="H12" s="202" t="s">
        <v>266</v>
      </c>
      <c r="I12" s="193">
        <v>0</v>
      </c>
      <c r="J12" s="202" t="s">
        <v>349</v>
      </c>
      <c r="K12" s="202" t="s">
        <v>350</v>
      </c>
      <c r="L12" s="193">
        <v>0</v>
      </c>
    </row>
    <row r="13" ht="15" customHeight="1" spans="1:12">
      <c r="A13" s="202" t="s">
        <v>267</v>
      </c>
      <c r="B13" s="202" t="s">
        <v>268</v>
      </c>
      <c r="C13" s="193">
        <v>0</v>
      </c>
      <c r="D13" s="202" t="s">
        <v>269</v>
      </c>
      <c r="E13" s="202" t="s">
        <v>270</v>
      </c>
      <c r="F13" s="193">
        <v>0</v>
      </c>
      <c r="G13" s="202" t="s">
        <v>423</v>
      </c>
      <c r="H13" s="202" t="s">
        <v>272</v>
      </c>
      <c r="I13" s="193">
        <v>0</v>
      </c>
      <c r="J13" s="202" t="s">
        <v>355</v>
      </c>
      <c r="K13" s="202" t="s">
        <v>356</v>
      </c>
      <c r="L13" s="193">
        <v>0</v>
      </c>
    </row>
    <row r="14" ht="15" customHeight="1" spans="1:12">
      <c r="A14" s="202" t="s">
        <v>273</v>
      </c>
      <c r="B14" s="202" t="s">
        <v>274</v>
      </c>
      <c r="C14" s="193">
        <v>0</v>
      </c>
      <c r="D14" s="202" t="s">
        <v>275</v>
      </c>
      <c r="E14" s="202" t="s">
        <v>276</v>
      </c>
      <c r="F14" s="193">
        <v>0</v>
      </c>
      <c r="G14" s="202" t="s">
        <v>424</v>
      </c>
      <c r="H14" s="202" t="s">
        <v>302</v>
      </c>
      <c r="I14" s="193">
        <v>0</v>
      </c>
      <c r="J14" s="202" t="s">
        <v>361</v>
      </c>
      <c r="K14" s="202" t="s">
        <v>362</v>
      </c>
      <c r="L14" s="204">
        <v>0</v>
      </c>
    </row>
    <row r="15" ht="15" customHeight="1" spans="1:12">
      <c r="A15" s="202" t="s">
        <v>279</v>
      </c>
      <c r="B15" s="202" t="s">
        <v>280</v>
      </c>
      <c r="C15" s="193">
        <v>0</v>
      </c>
      <c r="D15" s="202" t="s">
        <v>281</v>
      </c>
      <c r="E15" s="202" t="s">
        <v>282</v>
      </c>
      <c r="F15" s="193">
        <v>0</v>
      </c>
      <c r="G15" s="202" t="s">
        <v>425</v>
      </c>
      <c r="H15" s="202" t="s">
        <v>308</v>
      </c>
      <c r="I15" s="193">
        <v>0</v>
      </c>
      <c r="J15" s="202" t="s">
        <v>367</v>
      </c>
      <c r="K15" s="202" t="s">
        <v>368</v>
      </c>
      <c r="L15" s="193">
        <v>0</v>
      </c>
    </row>
    <row r="16" ht="15" customHeight="1" spans="1:12">
      <c r="A16" s="202" t="s">
        <v>285</v>
      </c>
      <c r="B16" s="202" t="s">
        <v>286</v>
      </c>
      <c r="C16" s="193">
        <v>0</v>
      </c>
      <c r="D16" s="202" t="s">
        <v>287</v>
      </c>
      <c r="E16" s="202" t="s">
        <v>288</v>
      </c>
      <c r="F16" s="193">
        <v>1.3</v>
      </c>
      <c r="G16" s="202" t="s">
        <v>426</v>
      </c>
      <c r="H16" s="202" t="s">
        <v>314</v>
      </c>
      <c r="I16" s="193">
        <v>0</v>
      </c>
      <c r="J16" s="202" t="s">
        <v>427</v>
      </c>
      <c r="K16" s="202" t="s">
        <v>428</v>
      </c>
      <c r="L16" s="193">
        <v>0</v>
      </c>
    </row>
    <row r="17" ht="15" customHeight="1" spans="1:12">
      <c r="A17" s="202" t="s">
        <v>291</v>
      </c>
      <c r="B17" s="202" t="s">
        <v>292</v>
      </c>
      <c r="C17" s="193">
        <v>0</v>
      </c>
      <c r="D17" s="202" t="s">
        <v>293</v>
      </c>
      <c r="E17" s="202" t="s">
        <v>294</v>
      </c>
      <c r="F17" s="193">
        <v>0</v>
      </c>
      <c r="G17" s="202" t="s">
        <v>429</v>
      </c>
      <c r="H17" s="202" t="s">
        <v>320</v>
      </c>
      <c r="I17" s="193">
        <v>0</v>
      </c>
      <c r="J17" s="202" t="s">
        <v>430</v>
      </c>
      <c r="K17" s="202" t="s">
        <v>431</v>
      </c>
      <c r="L17" s="193">
        <v>0</v>
      </c>
    </row>
    <row r="18" ht="15" customHeight="1" spans="1:12">
      <c r="A18" s="202" t="s">
        <v>297</v>
      </c>
      <c r="B18" s="202" t="s">
        <v>298</v>
      </c>
      <c r="C18" s="193">
        <v>0</v>
      </c>
      <c r="D18" s="202" t="s">
        <v>299</v>
      </c>
      <c r="E18" s="202" t="s">
        <v>300</v>
      </c>
      <c r="F18" s="193">
        <v>0</v>
      </c>
      <c r="G18" s="202" t="s">
        <v>432</v>
      </c>
      <c r="H18" s="202" t="s">
        <v>433</v>
      </c>
      <c r="I18" s="193">
        <v>0</v>
      </c>
      <c r="J18" s="202" t="s">
        <v>434</v>
      </c>
      <c r="K18" s="202" t="s">
        <v>435</v>
      </c>
      <c r="L18" s="193">
        <v>0</v>
      </c>
    </row>
    <row r="19" ht="15" customHeight="1" spans="1:12">
      <c r="A19" s="202" t="s">
        <v>303</v>
      </c>
      <c r="B19" s="202" t="s">
        <v>304</v>
      </c>
      <c r="C19" s="193">
        <v>0</v>
      </c>
      <c r="D19" s="202" t="s">
        <v>305</v>
      </c>
      <c r="E19" s="202" t="s">
        <v>306</v>
      </c>
      <c r="F19" s="193">
        <v>0</v>
      </c>
      <c r="G19" s="202" t="s">
        <v>229</v>
      </c>
      <c r="H19" s="202" t="s">
        <v>230</v>
      </c>
      <c r="I19" s="193">
        <v>0</v>
      </c>
      <c r="J19" s="202" t="s">
        <v>436</v>
      </c>
      <c r="K19" s="202" t="s">
        <v>437</v>
      </c>
      <c r="L19" s="193">
        <v>0</v>
      </c>
    </row>
    <row r="20" ht="15" customHeight="1" spans="1:12">
      <c r="A20" s="202" t="s">
        <v>309</v>
      </c>
      <c r="B20" s="202" t="s">
        <v>310</v>
      </c>
      <c r="C20" s="193">
        <v>0</v>
      </c>
      <c r="D20" s="202" t="s">
        <v>311</v>
      </c>
      <c r="E20" s="202" t="s">
        <v>312</v>
      </c>
      <c r="F20" s="193">
        <v>0</v>
      </c>
      <c r="G20" s="202" t="s">
        <v>235</v>
      </c>
      <c r="H20" s="202" t="s">
        <v>236</v>
      </c>
      <c r="I20" s="193">
        <v>0</v>
      </c>
      <c r="J20" s="202" t="s">
        <v>373</v>
      </c>
      <c r="K20" s="202" t="s">
        <v>178</v>
      </c>
      <c r="L20" s="193">
        <v>0</v>
      </c>
    </row>
    <row r="21" ht="15" customHeight="1" spans="1:12">
      <c r="A21" s="202" t="s">
        <v>315</v>
      </c>
      <c r="B21" s="202" t="s">
        <v>316</v>
      </c>
      <c r="C21" s="193">
        <v>0</v>
      </c>
      <c r="D21" s="202" t="s">
        <v>317</v>
      </c>
      <c r="E21" s="202" t="s">
        <v>318</v>
      </c>
      <c r="F21" s="193">
        <v>4.19</v>
      </c>
      <c r="G21" s="202" t="s">
        <v>241</v>
      </c>
      <c r="H21" s="202" t="s">
        <v>242</v>
      </c>
      <c r="I21" s="193">
        <v>0</v>
      </c>
      <c r="J21" s="202" t="s">
        <v>378</v>
      </c>
      <c r="K21" s="202" t="s">
        <v>379</v>
      </c>
      <c r="L21" s="193">
        <v>0</v>
      </c>
    </row>
    <row r="22" ht="15" customHeight="1" spans="1:12">
      <c r="A22" s="202" t="s">
        <v>321</v>
      </c>
      <c r="B22" s="202" t="s">
        <v>322</v>
      </c>
      <c r="C22" s="193">
        <v>0</v>
      </c>
      <c r="D22" s="202" t="s">
        <v>323</v>
      </c>
      <c r="E22" s="202" t="s">
        <v>324</v>
      </c>
      <c r="F22" s="193">
        <v>0</v>
      </c>
      <c r="G22" s="202" t="s">
        <v>247</v>
      </c>
      <c r="H22" s="202" t="s">
        <v>248</v>
      </c>
      <c r="I22" s="193">
        <v>0</v>
      </c>
      <c r="J22" s="202" t="s">
        <v>384</v>
      </c>
      <c r="K22" s="202" t="s">
        <v>385</v>
      </c>
      <c r="L22" s="193">
        <v>0</v>
      </c>
    </row>
    <row r="23" ht="15" customHeight="1" spans="1:12">
      <c r="A23" s="202" t="s">
        <v>327</v>
      </c>
      <c r="B23" s="202" t="s">
        <v>328</v>
      </c>
      <c r="C23" s="193">
        <v>0</v>
      </c>
      <c r="D23" s="202" t="s">
        <v>329</v>
      </c>
      <c r="E23" s="202" t="s">
        <v>330</v>
      </c>
      <c r="F23" s="193">
        <v>0</v>
      </c>
      <c r="G23" s="202" t="s">
        <v>253</v>
      </c>
      <c r="H23" s="202" t="s">
        <v>254</v>
      </c>
      <c r="I23" s="193">
        <v>0</v>
      </c>
      <c r="J23" s="202" t="s">
        <v>388</v>
      </c>
      <c r="K23" s="202" t="s">
        <v>389</v>
      </c>
      <c r="L23" s="193">
        <v>0</v>
      </c>
    </row>
    <row r="24" ht="15" customHeight="1" spans="1:12">
      <c r="A24" s="202" t="s">
        <v>333</v>
      </c>
      <c r="B24" s="202" t="s">
        <v>334</v>
      </c>
      <c r="C24" s="193">
        <v>0</v>
      </c>
      <c r="D24" s="202" t="s">
        <v>335</v>
      </c>
      <c r="E24" s="202" t="s">
        <v>336</v>
      </c>
      <c r="F24" s="193">
        <v>0</v>
      </c>
      <c r="G24" s="202" t="s">
        <v>259</v>
      </c>
      <c r="H24" s="202" t="s">
        <v>260</v>
      </c>
      <c r="I24" s="193">
        <v>0</v>
      </c>
      <c r="J24" s="202" t="s">
        <v>392</v>
      </c>
      <c r="K24" s="202" t="s">
        <v>393</v>
      </c>
      <c r="L24" s="193">
        <v>0</v>
      </c>
    </row>
    <row r="25" ht="15" customHeight="1" spans="1:12">
      <c r="A25" s="202" t="s">
        <v>339</v>
      </c>
      <c r="B25" s="202" t="s">
        <v>340</v>
      </c>
      <c r="C25" s="193">
        <v>0</v>
      </c>
      <c r="D25" s="202" t="s">
        <v>341</v>
      </c>
      <c r="E25" s="202" t="s">
        <v>342</v>
      </c>
      <c r="F25" s="193">
        <v>0</v>
      </c>
      <c r="G25" s="202" t="s">
        <v>265</v>
      </c>
      <c r="H25" s="202" t="s">
        <v>266</v>
      </c>
      <c r="I25" s="193">
        <v>0</v>
      </c>
      <c r="J25" s="202" t="s">
        <v>396</v>
      </c>
      <c r="K25" s="202" t="s">
        <v>397</v>
      </c>
      <c r="L25" s="193">
        <v>0</v>
      </c>
    </row>
    <row r="26" ht="15" customHeight="1" spans="1:12">
      <c r="A26" s="202" t="s">
        <v>345</v>
      </c>
      <c r="B26" s="202" t="s">
        <v>346</v>
      </c>
      <c r="C26" s="193">
        <v>0</v>
      </c>
      <c r="D26" s="202" t="s">
        <v>347</v>
      </c>
      <c r="E26" s="202" t="s">
        <v>348</v>
      </c>
      <c r="F26" s="193">
        <v>2.39</v>
      </c>
      <c r="G26" s="202" t="s">
        <v>271</v>
      </c>
      <c r="H26" s="202" t="s">
        <v>272</v>
      </c>
      <c r="I26" s="193">
        <v>0</v>
      </c>
      <c r="J26" s="202"/>
      <c r="K26" s="202"/>
      <c r="L26" s="201"/>
    </row>
    <row r="27" ht="15" customHeight="1" spans="1:12">
      <c r="A27" s="202" t="s">
        <v>351</v>
      </c>
      <c r="B27" s="202" t="s">
        <v>352</v>
      </c>
      <c r="C27" s="193">
        <v>0</v>
      </c>
      <c r="D27" s="202" t="s">
        <v>353</v>
      </c>
      <c r="E27" s="202" t="s">
        <v>354</v>
      </c>
      <c r="F27" s="193">
        <v>23</v>
      </c>
      <c r="G27" s="202" t="s">
        <v>277</v>
      </c>
      <c r="H27" s="202" t="s">
        <v>278</v>
      </c>
      <c r="I27" s="193">
        <v>0</v>
      </c>
      <c r="J27" s="202"/>
      <c r="K27" s="202"/>
      <c r="L27" s="201"/>
    </row>
    <row r="28" ht="15" customHeight="1" spans="1:12">
      <c r="A28" s="202" t="s">
        <v>357</v>
      </c>
      <c r="B28" s="202" t="s">
        <v>358</v>
      </c>
      <c r="C28" s="193">
        <v>0</v>
      </c>
      <c r="D28" s="202" t="s">
        <v>359</v>
      </c>
      <c r="E28" s="202" t="s">
        <v>360</v>
      </c>
      <c r="F28" s="193">
        <v>0</v>
      </c>
      <c r="G28" s="202" t="s">
        <v>283</v>
      </c>
      <c r="H28" s="202" t="s">
        <v>284</v>
      </c>
      <c r="I28" s="193">
        <v>0</v>
      </c>
      <c r="J28" s="202"/>
      <c r="K28" s="202"/>
      <c r="L28" s="201"/>
    </row>
    <row r="29" ht="15" customHeight="1" spans="1:12">
      <c r="A29" s="202" t="s">
        <v>363</v>
      </c>
      <c r="B29" s="202" t="s">
        <v>364</v>
      </c>
      <c r="C29" s="193">
        <v>0</v>
      </c>
      <c r="D29" s="202" t="s">
        <v>365</v>
      </c>
      <c r="E29" s="202" t="s">
        <v>366</v>
      </c>
      <c r="F29" s="193">
        <v>0</v>
      </c>
      <c r="G29" s="202" t="s">
        <v>289</v>
      </c>
      <c r="H29" s="202" t="s">
        <v>290</v>
      </c>
      <c r="I29" s="193">
        <v>0</v>
      </c>
      <c r="J29" s="202"/>
      <c r="K29" s="202"/>
      <c r="L29" s="201"/>
    </row>
    <row r="30" ht="15" customHeight="1" spans="1:12">
      <c r="A30" s="202" t="s">
        <v>369</v>
      </c>
      <c r="B30" s="202" t="s">
        <v>370</v>
      </c>
      <c r="C30" s="193">
        <v>0</v>
      </c>
      <c r="D30" s="202" t="s">
        <v>371</v>
      </c>
      <c r="E30" s="202" t="s">
        <v>372</v>
      </c>
      <c r="F30" s="193">
        <v>0</v>
      </c>
      <c r="G30" s="202" t="s">
        <v>295</v>
      </c>
      <c r="H30" s="202" t="s">
        <v>296</v>
      </c>
      <c r="I30" s="193">
        <v>0</v>
      </c>
      <c r="J30" s="202"/>
      <c r="K30" s="202"/>
      <c r="L30" s="201"/>
    </row>
    <row r="31" ht="15" customHeight="1" spans="1:12">
      <c r="A31" s="202" t="s">
        <v>374</v>
      </c>
      <c r="B31" s="202" t="s">
        <v>375</v>
      </c>
      <c r="C31" s="193">
        <v>0</v>
      </c>
      <c r="D31" s="202" t="s">
        <v>376</v>
      </c>
      <c r="E31" s="202" t="s">
        <v>377</v>
      </c>
      <c r="F31" s="193">
        <v>0</v>
      </c>
      <c r="G31" s="202" t="s">
        <v>301</v>
      </c>
      <c r="H31" s="202" t="s">
        <v>302</v>
      </c>
      <c r="I31" s="193">
        <v>0</v>
      </c>
      <c r="J31" s="202"/>
      <c r="K31" s="202"/>
      <c r="L31" s="201"/>
    </row>
    <row r="32" ht="15" customHeight="1" spans="1:12">
      <c r="A32" s="202" t="s">
        <v>380</v>
      </c>
      <c r="B32" s="202" t="s">
        <v>438</v>
      </c>
      <c r="C32" s="193">
        <v>0</v>
      </c>
      <c r="D32" s="202" t="s">
        <v>382</v>
      </c>
      <c r="E32" s="202" t="s">
        <v>383</v>
      </c>
      <c r="F32" s="193">
        <v>0</v>
      </c>
      <c r="G32" s="202" t="s">
        <v>307</v>
      </c>
      <c r="H32" s="202" t="s">
        <v>308</v>
      </c>
      <c r="I32" s="193">
        <v>0</v>
      </c>
      <c r="J32" s="202"/>
      <c r="K32" s="202"/>
      <c r="L32" s="201"/>
    </row>
    <row r="33" ht="15" customHeight="1" spans="1:12">
      <c r="A33" s="202"/>
      <c r="B33" s="202"/>
      <c r="C33" s="203"/>
      <c r="D33" s="202" t="s">
        <v>386</v>
      </c>
      <c r="E33" s="202" t="s">
        <v>387</v>
      </c>
      <c r="F33" s="193">
        <v>0</v>
      </c>
      <c r="G33" s="202" t="s">
        <v>313</v>
      </c>
      <c r="H33" s="202" t="s">
        <v>314</v>
      </c>
      <c r="I33" s="193">
        <v>0</v>
      </c>
      <c r="J33" s="202"/>
      <c r="K33" s="202"/>
      <c r="L33" s="201"/>
    </row>
    <row r="34" ht="15" customHeight="1" spans="1:12">
      <c r="A34" s="202"/>
      <c r="B34" s="202"/>
      <c r="C34" s="201"/>
      <c r="D34" s="202" t="s">
        <v>390</v>
      </c>
      <c r="E34" s="202" t="s">
        <v>391</v>
      </c>
      <c r="F34" s="193">
        <v>0</v>
      </c>
      <c r="G34" s="202" t="s">
        <v>319</v>
      </c>
      <c r="H34" s="202" t="s">
        <v>320</v>
      </c>
      <c r="I34" s="193">
        <v>0</v>
      </c>
      <c r="J34" s="202"/>
      <c r="K34" s="202"/>
      <c r="L34" s="201"/>
    </row>
    <row r="35" ht="15" customHeight="1" spans="1:12">
      <c r="A35" s="202"/>
      <c r="B35" s="202"/>
      <c r="C35" s="201"/>
      <c r="D35" s="202" t="s">
        <v>394</v>
      </c>
      <c r="E35" s="202" t="s">
        <v>395</v>
      </c>
      <c r="F35" s="193">
        <v>0</v>
      </c>
      <c r="G35" s="202" t="s">
        <v>325</v>
      </c>
      <c r="H35" s="202" t="s">
        <v>326</v>
      </c>
      <c r="I35" s="193">
        <v>0</v>
      </c>
      <c r="J35" s="202"/>
      <c r="K35" s="202"/>
      <c r="L35" s="201"/>
    </row>
    <row r="36" ht="15" customHeight="1" spans="1:12">
      <c r="A36" s="202"/>
      <c r="B36" s="202"/>
      <c r="C36" s="201"/>
      <c r="D36" s="202" t="s">
        <v>398</v>
      </c>
      <c r="E36" s="202" t="s">
        <v>399</v>
      </c>
      <c r="F36" s="193">
        <v>0</v>
      </c>
      <c r="G36" s="202"/>
      <c r="H36" s="202"/>
      <c r="I36" s="203"/>
      <c r="J36" s="202"/>
      <c r="K36" s="202"/>
      <c r="L36" s="201"/>
    </row>
    <row r="37" ht="15" customHeight="1" spans="1:12">
      <c r="A37" s="202"/>
      <c r="B37" s="202"/>
      <c r="C37" s="201"/>
      <c r="D37" s="202" t="s">
        <v>400</v>
      </c>
      <c r="E37" s="202" t="s">
        <v>401</v>
      </c>
      <c r="F37" s="193">
        <v>0</v>
      </c>
      <c r="G37" s="202"/>
      <c r="H37" s="202"/>
      <c r="I37" s="201"/>
      <c r="J37" s="202"/>
      <c r="K37" s="202"/>
      <c r="L37" s="201"/>
    </row>
    <row r="38" ht="15" customHeight="1" spans="1:12">
      <c r="A38" s="202"/>
      <c r="B38" s="202"/>
      <c r="C38" s="201"/>
      <c r="D38" s="202" t="s">
        <v>402</v>
      </c>
      <c r="E38" s="202" t="s">
        <v>403</v>
      </c>
      <c r="F38" s="204">
        <v>0</v>
      </c>
      <c r="G38" s="202"/>
      <c r="H38" s="202"/>
      <c r="I38" s="201"/>
      <c r="J38" s="202"/>
      <c r="K38" s="202"/>
      <c r="L38" s="201"/>
    </row>
    <row r="39" ht="15" customHeight="1" spans="1:12">
      <c r="A39" s="192" t="s">
        <v>439</v>
      </c>
      <c r="B39" s="192"/>
      <c r="C39" s="192"/>
      <c r="D39" s="192"/>
      <c r="E39" s="192"/>
      <c r="F39" s="192"/>
      <c r="G39" s="192"/>
      <c r="H39" s="192"/>
      <c r="I39" s="192"/>
      <c r="J39" s="192"/>
      <c r="K39" s="192"/>
      <c r="L39" s="192"/>
    </row>
    <row r="40" spans="1:1">
      <c r="A40" s="196" t="s">
        <v>113</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7" t="s">
        <v>440</v>
      </c>
    </row>
    <row r="2" ht="15.6" spans="20:20">
      <c r="T2" s="198" t="s">
        <v>441</v>
      </c>
    </row>
    <row r="3" ht="15.6" spans="1:20">
      <c r="A3" s="198" t="s">
        <v>2</v>
      </c>
      <c r="T3" s="198" t="s">
        <v>3</v>
      </c>
    </row>
    <row r="4" ht="19.5" customHeight="1" spans="1:20">
      <c r="A4" s="199" t="s">
        <v>6</v>
      </c>
      <c r="B4" s="199"/>
      <c r="C4" s="199"/>
      <c r="D4" s="199"/>
      <c r="E4" s="199" t="s">
        <v>105</v>
      </c>
      <c r="F4" s="199"/>
      <c r="G4" s="199"/>
      <c r="H4" s="199" t="s">
        <v>213</v>
      </c>
      <c r="I4" s="199"/>
      <c r="J4" s="199"/>
      <c r="K4" s="199" t="s">
        <v>214</v>
      </c>
      <c r="L4" s="199"/>
      <c r="M4" s="199"/>
      <c r="N4" s="199"/>
      <c r="O4" s="199"/>
      <c r="P4" s="199" t="s">
        <v>107</v>
      </c>
      <c r="Q4" s="199"/>
      <c r="R4" s="199"/>
      <c r="S4" s="199"/>
      <c r="T4" s="199"/>
    </row>
    <row r="5" ht="19.5" customHeight="1" spans="1:20">
      <c r="A5" s="199" t="s">
        <v>122</v>
      </c>
      <c r="B5" s="199"/>
      <c r="C5" s="199"/>
      <c r="D5" s="199" t="s">
        <v>123</v>
      </c>
      <c r="E5" s="199" t="s">
        <v>129</v>
      </c>
      <c r="F5" s="199" t="s">
        <v>215</v>
      </c>
      <c r="G5" s="199" t="s">
        <v>216</v>
      </c>
      <c r="H5" s="199" t="s">
        <v>129</v>
      </c>
      <c r="I5" s="199" t="s">
        <v>184</v>
      </c>
      <c r="J5" s="199" t="s">
        <v>185</v>
      </c>
      <c r="K5" s="199" t="s">
        <v>129</v>
      </c>
      <c r="L5" s="199" t="s">
        <v>184</v>
      </c>
      <c r="M5" s="199"/>
      <c r="N5" s="199" t="s">
        <v>184</v>
      </c>
      <c r="O5" s="199" t="s">
        <v>185</v>
      </c>
      <c r="P5" s="199" t="s">
        <v>129</v>
      </c>
      <c r="Q5" s="199" t="s">
        <v>215</v>
      </c>
      <c r="R5" s="199" t="s">
        <v>216</v>
      </c>
      <c r="S5" s="199" t="s">
        <v>216</v>
      </c>
      <c r="T5" s="199"/>
    </row>
    <row r="6" ht="19.5" customHeight="1" spans="1:20">
      <c r="A6" s="199"/>
      <c r="B6" s="199"/>
      <c r="C6" s="199"/>
      <c r="D6" s="199"/>
      <c r="E6" s="199"/>
      <c r="F6" s="199"/>
      <c r="G6" s="199" t="s">
        <v>124</v>
      </c>
      <c r="H6" s="199"/>
      <c r="I6" s="199"/>
      <c r="J6" s="199" t="s">
        <v>124</v>
      </c>
      <c r="K6" s="199"/>
      <c r="L6" s="199" t="s">
        <v>124</v>
      </c>
      <c r="M6" s="199" t="s">
        <v>218</v>
      </c>
      <c r="N6" s="199" t="s">
        <v>217</v>
      </c>
      <c r="O6" s="199" t="s">
        <v>124</v>
      </c>
      <c r="P6" s="199"/>
      <c r="Q6" s="199"/>
      <c r="R6" s="199" t="s">
        <v>124</v>
      </c>
      <c r="S6" s="199" t="s">
        <v>219</v>
      </c>
      <c r="T6" s="199" t="s">
        <v>220</v>
      </c>
    </row>
    <row r="7" ht="19.5" customHeight="1" spans="1:20">
      <c r="A7" s="199"/>
      <c r="B7" s="199"/>
      <c r="C7" s="199"/>
      <c r="D7" s="199"/>
      <c r="E7" s="199"/>
      <c r="F7" s="199"/>
      <c r="G7" s="199"/>
      <c r="H7" s="199"/>
      <c r="I7" s="199"/>
      <c r="J7" s="199"/>
      <c r="K7" s="199"/>
      <c r="L7" s="199"/>
      <c r="M7" s="199"/>
      <c r="N7" s="199"/>
      <c r="O7" s="199"/>
      <c r="P7" s="199"/>
      <c r="Q7" s="199"/>
      <c r="R7" s="199"/>
      <c r="S7" s="199"/>
      <c r="T7" s="199"/>
    </row>
    <row r="8" ht="19.5" customHeight="1" spans="1:20">
      <c r="A8" s="199" t="s">
        <v>126</v>
      </c>
      <c r="B8" s="199" t="s">
        <v>127</v>
      </c>
      <c r="C8" s="199" t="s">
        <v>128</v>
      </c>
      <c r="D8" s="199" t="s">
        <v>10</v>
      </c>
      <c r="E8" s="200" t="s">
        <v>11</v>
      </c>
      <c r="F8" s="200" t="s">
        <v>12</v>
      </c>
      <c r="G8" s="200" t="s">
        <v>20</v>
      </c>
      <c r="H8" s="200" t="s">
        <v>24</v>
      </c>
      <c r="I8" s="200" t="s">
        <v>28</v>
      </c>
      <c r="J8" s="200" t="s">
        <v>32</v>
      </c>
      <c r="K8" s="200" t="s">
        <v>36</v>
      </c>
      <c r="L8" s="200" t="s">
        <v>40</v>
      </c>
      <c r="M8" s="200" t="s">
        <v>43</v>
      </c>
      <c r="N8" s="200" t="s">
        <v>46</v>
      </c>
      <c r="O8" s="200" t="s">
        <v>49</v>
      </c>
      <c r="P8" s="200" t="s">
        <v>52</v>
      </c>
      <c r="Q8" s="200" t="s">
        <v>55</v>
      </c>
      <c r="R8" s="200" t="s">
        <v>58</v>
      </c>
      <c r="S8" s="200" t="s">
        <v>61</v>
      </c>
      <c r="T8" s="200" t="s">
        <v>64</v>
      </c>
    </row>
    <row r="9" ht="19.5" customHeight="1" spans="1:20">
      <c r="A9" s="199"/>
      <c r="B9" s="199"/>
      <c r="C9" s="199"/>
      <c r="D9" s="199" t="s">
        <v>129</v>
      </c>
      <c r="E9" s="193">
        <v>0</v>
      </c>
      <c r="F9" s="193">
        <v>0</v>
      </c>
      <c r="G9" s="193">
        <v>0</v>
      </c>
      <c r="H9" s="193">
        <v>0</v>
      </c>
      <c r="I9" s="193">
        <v>0</v>
      </c>
      <c r="J9" s="193">
        <v>0</v>
      </c>
      <c r="K9" s="193">
        <v>0</v>
      </c>
      <c r="L9" s="193">
        <v>0</v>
      </c>
      <c r="M9" s="193">
        <v>0</v>
      </c>
      <c r="N9" s="193">
        <v>0</v>
      </c>
      <c r="O9" s="193">
        <v>0</v>
      </c>
      <c r="P9" s="193">
        <v>0</v>
      </c>
      <c r="Q9" s="193">
        <v>0</v>
      </c>
      <c r="R9" s="193">
        <v>0</v>
      </c>
      <c r="S9" s="193">
        <v>0</v>
      </c>
      <c r="T9" s="193">
        <v>0</v>
      </c>
    </row>
    <row r="10" ht="19.5" customHeight="1" spans="1:20">
      <c r="A10" s="192"/>
      <c r="B10" s="192"/>
      <c r="C10" s="192"/>
      <c r="D10" s="192"/>
      <c r="E10" s="201"/>
      <c r="F10" s="201"/>
      <c r="G10" s="201"/>
      <c r="H10" s="201"/>
      <c r="I10" s="201"/>
      <c r="J10" s="201"/>
      <c r="K10" s="201"/>
      <c r="L10" s="201"/>
      <c r="M10" s="201"/>
      <c r="N10" s="201"/>
      <c r="O10" s="201"/>
      <c r="P10" s="201"/>
      <c r="Q10" s="201"/>
      <c r="R10" s="201"/>
      <c r="S10" s="201"/>
      <c r="T10" s="201"/>
    </row>
    <row r="11" ht="19.5" customHeight="1" spans="1:20">
      <c r="A11" s="192" t="s">
        <v>442</v>
      </c>
      <c r="B11" s="192"/>
      <c r="C11" s="192"/>
      <c r="D11" s="192"/>
      <c r="E11" s="192"/>
      <c r="F11" s="192"/>
      <c r="G11" s="192"/>
      <c r="H11" s="192"/>
      <c r="I11" s="192"/>
      <c r="J11" s="192"/>
      <c r="K11" s="192"/>
      <c r="L11" s="192"/>
      <c r="M11" s="192"/>
      <c r="N11" s="192"/>
      <c r="O11" s="192"/>
      <c r="P11" s="192"/>
      <c r="Q11" s="192"/>
      <c r="R11" s="192"/>
      <c r="S11" s="192"/>
      <c r="T11" s="192"/>
    </row>
    <row r="12" s="196" customFormat="1" spans="1:1">
      <c r="A12" s="158" t="s">
        <v>443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7" t="s">
        <v>444</v>
      </c>
    </row>
    <row r="2" ht="15.6" spans="12:12">
      <c r="L2" s="198" t="s">
        <v>445</v>
      </c>
    </row>
    <row r="3" ht="15.6" spans="1:12">
      <c r="A3" s="198" t="s">
        <v>2</v>
      </c>
      <c r="L3" s="198" t="s">
        <v>3</v>
      </c>
    </row>
    <row r="4" ht="19.5" customHeight="1" spans="1:12">
      <c r="A4" s="199" t="s">
        <v>6</v>
      </c>
      <c r="B4" s="199"/>
      <c r="C4" s="199"/>
      <c r="D4" s="199"/>
      <c r="E4" s="199" t="s">
        <v>105</v>
      </c>
      <c r="F4" s="199"/>
      <c r="G4" s="199"/>
      <c r="H4" s="199" t="s">
        <v>213</v>
      </c>
      <c r="I4" s="199" t="s">
        <v>214</v>
      </c>
      <c r="J4" s="199" t="s">
        <v>107</v>
      </c>
      <c r="K4" s="199"/>
      <c r="L4" s="199"/>
    </row>
    <row r="5" ht="19.5" customHeight="1" spans="1:12">
      <c r="A5" s="199" t="s">
        <v>122</v>
      </c>
      <c r="B5" s="199"/>
      <c r="C5" s="199"/>
      <c r="D5" s="199" t="s">
        <v>123</v>
      </c>
      <c r="E5" s="199" t="s">
        <v>129</v>
      </c>
      <c r="F5" s="199" t="s">
        <v>446</v>
      </c>
      <c r="G5" s="199" t="s">
        <v>447</v>
      </c>
      <c r="H5" s="199"/>
      <c r="I5" s="199"/>
      <c r="J5" s="199" t="s">
        <v>129</v>
      </c>
      <c r="K5" s="199" t="s">
        <v>446</v>
      </c>
      <c r="L5" s="200" t="s">
        <v>447</v>
      </c>
    </row>
    <row r="6" ht="19.5" customHeight="1" spans="1:12">
      <c r="A6" s="199"/>
      <c r="B6" s="199"/>
      <c r="C6" s="199"/>
      <c r="D6" s="199"/>
      <c r="E6" s="199"/>
      <c r="F6" s="199"/>
      <c r="G6" s="199"/>
      <c r="H6" s="199"/>
      <c r="I6" s="199"/>
      <c r="J6" s="199"/>
      <c r="K6" s="199"/>
      <c r="L6" s="200" t="s">
        <v>219</v>
      </c>
    </row>
    <row r="7" ht="19.5" customHeight="1" spans="1:12">
      <c r="A7" s="199"/>
      <c r="B7" s="199"/>
      <c r="C7" s="199"/>
      <c r="D7" s="199"/>
      <c r="E7" s="199"/>
      <c r="F7" s="199"/>
      <c r="G7" s="199"/>
      <c r="H7" s="199"/>
      <c r="I7" s="199"/>
      <c r="J7" s="199"/>
      <c r="K7" s="199"/>
      <c r="L7" s="200"/>
    </row>
    <row r="8" ht="19.5" customHeight="1" spans="1:12">
      <c r="A8" s="199" t="s">
        <v>126</v>
      </c>
      <c r="B8" s="199" t="s">
        <v>127</v>
      </c>
      <c r="C8" s="199" t="s">
        <v>128</v>
      </c>
      <c r="D8" s="199" t="s">
        <v>10</v>
      </c>
      <c r="E8" s="200" t="s">
        <v>11</v>
      </c>
      <c r="F8" s="200" t="s">
        <v>12</v>
      </c>
      <c r="G8" s="200" t="s">
        <v>20</v>
      </c>
      <c r="H8" s="200" t="s">
        <v>24</v>
      </c>
      <c r="I8" s="200" t="s">
        <v>28</v>
      </c>
      <c r="J8" s="200" t="s">
        <v>32</v>
      </c>
      <c r="K8" s="200" t="s">
        <v>36</v>
      </c>
      <c r="L8" s="200" t="s">
        <v>40</v>
      </c>
    </row>
    <row r="9" ht="19.5" customHeight="1" spans="1:12">
      <c r="A9" s="199"/>
      <c r="B9" s="199"/>
      <c r="C9" s="199"/>
      <c r="D9" s="199" t="s">
        <v>129</v>
      </c>
      <c r="E9" s="193">
        <v>0</v>
      </c>
      <c r="F9" s="193">
        <v>0</v>
      </c>
      <c r="G9" s="193">
        <v>0</v>
      </c>
      <c r="H9" s="193">
        <v>0</v>
      </c>
      <c r="I9" s="193">
        <v>0</v>
      </c>
      <c r="J9" s="193">
        <v>0</v>
      </c>
      <c r="K9" s="193">
        <v>0</v>
      </c>
      <c r="L9" s="193">
        <v>0</v>
      </c>
    </row>
    <row r="10" ht="19.5" customHeight="1" spans="1:12">
      <c r="A10" s="192"/>
      <c r="B10" s="192"/>
      <c r="C10" s="192"/>
      <c r="D10" s="192"/>
      <c r="E10" s="201"/>
      <c r="F10" s="201"/>
      <c r="G10" s="201"/>
      <c r="H10" s="201"/>
      <c r="I10" s="201"/>
      <c r="J10" s="201"/>
      <c r="K10" s="201"/>
      <c r="L10" s="201"/>
    </row>
    <row r="11" ht="19.5" customHeight="1" spans="1:12">
      <c r="A11" s="192" t="s">
        <v>448</v>
      </c>
      <c r="B11" s="192"/>
      <c r="C11" s="192"/>
      <c r="D11" s="192"/>
      <c r="E11" s="192"/>
      <c r="F11" s="192"/>
      <c r="G11" s="192"/>
      <c r="H11" s="192"/>
      <c r="I11" s="192"/>
      <c r="J11" s="192"/>
      <c r="K11" s="192"/>
      <c r="L11" s="192"/>
    </row>
    <row r="12" s="196" customFormat="1" spans="1:1">
      <c r="A12" s="157" t="s">
        <v>449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赤渚砂</cp:lastModifiedBy>
  <dcterms:created xsi:type="dcterms:W3CDTF">2025-10-11T02:43:00Z</dcterms:created>
  <dcterms:modified xsi:type="dcterms:W3CDTF">2025-10-16T03:26:51Z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2025-10-11T02:43:01.329Z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634B2019D30A40F5ABD5D1C35D9BDD08_13</vt:lpwstr>
  </property>
  <property fmtid="{D5CDD505-2E9C-101B-9397-08002B2CF9AE}" pid="10" name="KSOProductBuildVer">
    <vt:lpwstr>2052-12.1.0.22529</vt:lpwstr>
  </property>
</Properties>
</file>