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<sst xmlns="http://schemas.openxmlformats.org/spreadsheetml/2006/main" count="547">
  <si>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</si>
  <si>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</si>
  <si>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</si>
  <si>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</si>
  <si>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</si>
  <si>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</si>
  <si>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</si>
  <si>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</si>
  <si>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</si>
  <si>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</si>
  <si>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</si>
  <si>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</si>
  <si>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</si>
  <si>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</si>
  <si>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</si>
  <si>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</si>
  <si>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</si>
  <si>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</si>
  <si>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</si>
  <si>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</si>
  <si>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</si>
  <si>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</si>
  <si>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</si>
  <si>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</si>
  <si>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</si>
  <si>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</si>
  <si>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</si>
  <si>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</si>
  <si>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</si>
  <si>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</si>
  <si>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</si>
  <si>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</si>
  <si>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</si>
  <si>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</si>
  <si>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</si>
  <si>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</si>
  <si>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</si>
  <si>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</si>
  <si>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</si>
  <si>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</si>
  <si>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</si>
  <si>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</si>
  <si>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</si>
  <si>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</si>
  <si>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</si>
  <si>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</si>
  <si>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</si>
  <si>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</si>
  <si>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</si>
  <si>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</si>
  <si>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</si>
  <si>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</si>
  <si>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</si>
  <si>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</si>
  <si>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</si>
  <si>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</si>
  <si>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</si>
  <si>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</si>
  <si>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</si>
  <si>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</si>
  <si>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</si>
  <si>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</si>
  <si>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</si>
  <si>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</si>
  <si>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</si>
  <si>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</si>
  <si>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</si>
  <si>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</si>
  <si>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</si>
  <si>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</si>
  <si>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199001</t>
  </si>
  <si>
    <t>临沧市临翔区人大常委会办公室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</si>
  <si>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</si>
  <si>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</si>
  <si>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</si>
  <si>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</si>
  <si>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</si>
  <si>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</si>
  <si>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</si>
  <si>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</si>
  <si>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</si>
  <si>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</si>
  <si>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</si>
  <si>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</si>
  <si>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</si>
  <si>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</si>
  <si>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</si>
  <si>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</si>
  <si>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</si>
  <si>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</si>
  <si>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</si>
  <si>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</si>
  <si>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</si>
  <si>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</si>
  <si>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</si>
  <si>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</si>
  <si>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2010199</t>
  </si>
  <si>
    <t>其他人大事务支出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</si>
  <si>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</si>
  <si>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</si>
  <si>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</si>
  <si>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</si>
  <si>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</si>
  <si>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</si>
  <si>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</si>
  <si>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</si>
  <si>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</si>
  <si>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</si>
  <si>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</si>
  <si>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</si>
  <si>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</si>
  <si>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</si>
  <si>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</si>
  <si>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</si>
  <si>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</si>
  <si>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</si>
  <si>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</si>
  <si>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</si>
  <si>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</si>
  <si>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</si>
  <si>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</si>
  <si>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</si>
  <si>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</si>
  <si>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</si>
  <si>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</si>
  <si>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</si>
  <si>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</si>
  <si>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</si>
  <si>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</si>
  <si>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</si>
  <si>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</si>
  <si>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</si>
  <si>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</si>
  <si>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</si>
  <si>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</si>
  <si>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</si>
  <si>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</si>
  <si>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</si>
  <si>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</si>
  <si>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</si>
  <si>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</si>
  <si>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</si>
  <si>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</si>
  <si>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</si>
  <si>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</si>
  <si>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</si>
  <si>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</si>
  <si>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</si>
  <si>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</si>
  <si>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</si>
  <si>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</si>
  <si>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</si>
  <si>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</si>
  <si>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</si>
  <si>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</si>
  <si>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</si>
  <si>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</si>
  <si>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</si>
  <si>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</si>
  <si>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</si>
  <si>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</si>
  <si>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</si>
  <si>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</si>
  <si>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</si>
  <si>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</si>
  <si>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</si>
  <si>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</si>
  <si>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</si>
  <si>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</si>
  <si>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</si>
  <si>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</si>
  <si>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</si>
  <si>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</si>
  <si>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</si>
  <si>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</si>
  <si>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</si>
  <si>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</si>
  <si>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</si>
  <si>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</si>
  <si>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</si>
  <si>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</si>
  <si>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</si>
  <si>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</si>
  <si>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</si>
  <si>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</si>
  <si>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</si>
  <si>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</si>
  <si>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</si>
  <si>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</si>
  <si>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</si>
  <si>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</si>
  <si>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</si>
  <si>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</si>
  <si>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</si>
  <si>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</si>
  <si>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</si>
  <si>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</si>
  <si>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</si>
  <si>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</si>
  <si>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</si>
  <si>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</si>
  <si>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</si>
  <si>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</si>
  <si>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</si>
  <si>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</si>
  <si>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</si>
  <si>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</si>
  <si>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</si>
  <si>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</si>
  <si>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</si>
  <si>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</si>
  <si>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530902210000000018490</t>
  </si>
  <si>
    <t>行政人员支出工资</t>
  </si>
  <si>
    <t>30101</t>
  </si>
  <si>
    <t>基本工资</t>
  </si>
  <si>
    <t>30102</t>
  </si>
  <si>
    <t>津贴补贴</t>
  </si>
  <si>
    <t>530902231100001403469</t>
  </si>
  <si>
    <t>行政人员绩效考核奖励（2017年提高标准部分）</t>
  </si>
  <si>
    <t>30103</t>
  </si>
  <si>
    <t>奖金</t>
  </si>
  <si>
    <t>530902210000000018491</t>
  </si>
  <si>
    <t>社会保障缴费</t>
  </si>
  <si>
    <t>30108</t>
  </si>
  <si>
    <t>机关事业单位基本养老保险缴费</t>
  </si>
  <si>
    <t>2101102</t>
  </si>
  <si>
    <t>事业单位医疗</t>
  </si>
  <si>
    <t>30110</t>
  </si>
  <si>
    <t>职工基本医疗保险缴费</t>
  </si>
  <si>
    <t>30111</t>
  </si>
  <si>
    <t>公务员医疗补助缴费</t>
  </si>
  <si>
    <t>30112</t>
  </si>
  <si>
    <t>其他社会保障缴费</t>
  </si>
  <si>
    <t>530902210000000018492</t>
  </si>
  <si>
    <t>30113</t>
  </si>
  <si>
    <t>530902251100003806266</t>
  </si>
  <si>
    <t>离退休干部党支部工作经费</t>
  </si>
  <si>
    <t>30201</t>
  </si>
  <si>
    <t>办公费</t>
  </si>
  <si>
    <t>530902210000000018496</t>
  </si>
  <si>
    <t>一般公用经费</t>
  </si>
  <si>
    <t>30226</t>
  </si>
  <si>
    <t>劳务费</t>
  </si>
  <si>
    <t>530902241100002153913</t>
  </si>
  <si>
    <t>公务接待费（公用经费）</t>
  </si>
  <si>
    <t>30217</t>
  </si>
  <si>
    <t>30211</t>
  </si>
  <si>
    <t>差旅费</t>
  </si>
  <si>
    <t>30207</t>
  </si>
  <si>
    <t>邮电费</t>
  </si>
  <si>
    <t>30239</t>
  </si>
  <si>
    <t>其他交通费用</t>
  </si>
  <si>
    <t>530902210000000018495</t>
  </si>
  <si>
    <t>工会经费</t>
  </si>
  <si>
    <t>30228</t>
  </si>
  <si>
    <t>530902251100003806265</t>
  </si>
  <si>
    <t>福利费</t>
  </si>
  <si>
    <t>30229</t>
  </si>
  <si>
    <t>530902210000000018494</t>
  </si>
  <si>
    <t>公务用车运行维护费</t>
  </si>
  <si>
    <t>30231</t>
  </si>
  <si>
    <t>530902210000000019969</t>
  </si>
  <si>
    <t>行政人员公务交通补贴</t>
  </si>
  <si>
    <t>530902241100002311998</t>
  </si>
  <si>
    <t>原渠道发放退休费</t>
  </si>
  <si>
    <t>30302</t>
  </si>
  <si>
    <t>退休费</t>
  </si>
  <si>
    <t>530902210000000019968</t>
  </si>
  <si>
    <t>遗属补助</t>
  </si>
  <si>
    <t>30305</t>
  </si>
  <si>
    <t>生活补助</t>
  </si>
  <si>
    <t>30307</t>
  </si>
  <si>
    <t>医疗费补助</t>
  </si>
  <si>
    <t>预算05-1表</t>
  </si>
  <si>
    <t>项目分类</t>
  </si>
  <si>
    <t>项目单位</t>
  </si>
  <si>
    <t>经济科目编码</t>
  </si>
  <si>
    <t>经济科目名称</t>
  </si>
  <si>
    <t>本年拨款</t>
  </si>
  <si>
    <t>其中：本次下达</t>
  </si>
  <si>
    <t>常委会议经费</t>
  </si>
  <si>
    <t>事业发展类</t>
  </si>
  <si>
    <t>530902200000000000792</t>
  </si>
  <si>
    <t>30215</t>
  </si>
  <si>
    <t>会议费</t>
  </si>
  <si>
    <t>代表联系群众通讯补贴经费</t>
  </si>
  <si>
    <t>530902221100000944529</t>
  </si>
  <si>
    <t>代表向选民述职工作经费</t>
  </si>
  <si>
    <t>民生类</t>
  </si>
  <si>
    <t>530902200000000000658</t>
  </si>
  <si>
    <t>各项工作经费</t>
  </si>
  <si>
    <t>530902241100002728668</t>
  </si>
  <si>
    <t>30216</t>
  </si>
  <si>
    <t>培训费</t>
  </si>
  <si>
    <t>30227</t>
  </si>
  <si>
    <t>委托业务费</t>
  </si>
  <si>
    <t>31002</t>
  </si>
  <si>
    <t>办公设备购置</t>
  </si>
  <si>
    <t>基层人大为民办实事说实话经费</t>
  </si>
  <si>
    <t>530902231100002283774</t>
  </si>
  <si>
    <t>民情资讯工作经费</t>
  </si>
  <si>
    <t>530902200000000000661</t>
  </si>
  <si>
    <t>区人大代表活动经费</t>
  </si>
  <si>
    <t>530902210000000017914</t>
  </si>
  <si>
    <t>区人大代表为民办实事经费</t>
  </si>
  <si>
    <t>530902200000000000654</t>
  </si>
  <si>
    <t>人大常委会委员履职工作经费</t>
  </si>
  <si>
    <t>530902200000000000791</t>
  </si>
  <si>
    <t>人大代表联系群众工作经费</t>
  </si>
  <si>
    <t>530902200000000000659</t>
  </si>
  <si>
    <t>人民代表大会议经费</t>
  </si>
  <si>
    <t>530902200000000000932</t>
  </si>
  <si>
    <t>市区人大代表视察经费</t>
  </si>
  <si>
    <t>530902200000000000657</t>
  </si>
  <si>
    <t>市人大代表活动经费</t>
  </si>
  <si>
    <t>530902231100001666177</t>
  </si>
  <si>
    <t>市人大代表交通通讯经费</t>
  </si>
  <si>
    <t>530902231100002281436</t>
  </si>
  <si>
    <t>市人大代表交通通讯专款资金</t>
  </si>
  <si>
    <t>委室工作经费</t>
  </si>
  <si>
    <t>530902210000000017906</t>
  </si>
  <si>
    <t>自有资金各项工作经费</t>
  </si>
  <si>
    <t>530902231100001902075</t>
  </si>
  <si>
    <t>30204</t>
  </si>
  <si>
    <t>手续费</t>
  </si>
  <si>
    <t>预算05-2表</t>
  </si>
  <si>
    <t>单位名称、项目名称</t>
  </si>
  <si>
    <t>项目年度绩效目标</t>
  </si>
  <si>
    <t>一级指标</t>
  </si>
  <si>
    <t>二级指标</t>
  </si>
  <si>
    <t>三级指标</t>
  </si>
  <si>
    <t>指标性质</t>
  </si>
  <si>
    <t>指标值</t>
  </si>
  <si>
    <t>度量单位</t>
  </si>
  <si>
    <t>指标属性</t>
  </si>
  <si>
    <t>指标内容</t>
  </si>
  <si>
    <t>市人大代表活动经费主要用于组织代表视察、调研、开展代表小组活动，代表联系人民群众的通讯、交通等费用补贴，办民办实事做好事以及为代表提供学习资料等支出。充分发挥人大代表的作用，增强代表与群众的联系，拓宽社情民意表达和反映渠道，代表建议督办成效不断提升。</t>
  </si>
  <si>
    <t>产出指标</t>
  </si>
  <si>
    <t>数量指标</t>
  </si>
  <si>
    <t>代表参与视察、调研人次</t>
  </si>
  <si>
    <t>&gt;=</t>
  </si>
  <si>
    <t>48</t>
  </si>
  <si>
    <t>人次</t>
  </si>
  <si>
    <t>定量指标</t>
  </si>
  <si>
    <t>反映代表参与视察、调研情况。</t>
  </si>
  <si>
    <t>时效指标</t>
  </si>
  <si>
    <t>目标任务完成时限</t>
  </si>
  <si>
    <t>=</t>
  </si>
  <si>
    <t>2025年12月底完成</t>
  </si>
  <si>
    <t>年</t>
  </si>
  <si>
    <t>定性指标</t>
  </si>
  <si>
    <t>成本指标</t>
  </si>
  <si>
    <t>经济成本指标</t>
  </si>
  <si>
    <t>20</t>
  </si>
  <si>
    <t>万元</t>
  </si>
  <si>
    <t>反映资金使用情况。</t>
  </si>
  <si>
    <t>效益指标</t>
  </si>
  <si>
    <t>社会效益</t>
  </si>
  <si>
    <t>检查（核查）结果公开率</t>
  </si>
  <si>
    <t>90</t>
  </si>
  <si>
    <t>%</t>
  </si>
  <si>
    <t>反映代表参与视察、调研结果公开情况。</t>
  </si>
  <si>
    <t>满意度指标</t>
  </si>
  <si>
    <t>服务对象满意度</t>
  </si>
  <si>
    <t>群众满意度</t>
  </si>
  <si>
    <t>反映群众满意度。</t>
  </si>
  <si>
    <t>民情资讯工作经费主要用于了解社情民意，帮助群众排忧解难所发生的各项支出。充分发挥人大代表的作用，增强代表与群众的联系，拓宽社情民意表达和反映渠道。</t>
  </si>
  <si>
    <t>向群众宣传相关政策人次</t>
  </si>
  <si>
    <t>500</t>
  </si>
  <si>
    <t>反映相关策宣传情况。</t>
  </si>
  <si>
    <t>宣传活动完成时限</t>
  </si>
  <si>
    <t>1.00</t>
  </si>
  <si>
    <t>生活状况改善</t>
  </si>
  <si>
    <t>群众收入增长、生活质量提升</t>
  </si>
  <si>
    <t>是/否</t>
  </si>
  <si>
    <t>反映群众生活状况是否得到改善。</t>
  </si>
  <si>
    <t>区人大代表活动经费主要用于代表视察、调研、开展代表小组活动、为民办实事、做好事等各项费用支出。充分发挥人大代表的作用，增强代表与群众的联系，拓宽社情民意表达和反映渠道，代表建议督办成效不断提升。</t>
  </si>
  <si>
    <t>代表参与代表活动、视察、调研人次</t>
  </si>
  <si>
    <t>反映人大代表参与代表活动、视察、调研情况。</t>
  </si>
  <si>
    <t>质量指标</t>
  </si>
  <si>
    <t>代表建议答复率</t>
  </si>
  <si>
    <t>反映人大代表建议答复办理情况。</t>
  </si>
  <si>
    <t>代表提出意见、建议数</t>
  </si>
  <si>
    <t>100</t>
  </si>
  <si>
    <t>件</t>
  </si>
  <si>
    <t>反映人大代表提出意见建议情况。</t>
  </si>
  <si>
    <t>代表建议答复满意率</t>
  </si>
  <si>
    <t>反映代表对建议答复情况的满意程度。</t>
  </si>
  <si>
    <t>人大常委会委员履职工作经费主要用于常委会委员为提高代表履职能力所发生的各项支出。每两个月召开1次常委会，常委会委员依法履职，充分发挥党和国家机关联系人民群众的桥梁和纽带作用。</t>
  </si>
  <si>
    <t>组织召开常委会会议次数</t>
  </si>
  <si>
    <t>次</t>
  </si>
  <si>
    <t>反映常委会会议召开情况。</t>
  </si>
  <si>
    <t>常委会会议完成时限</t>
  </si>
  <si>
    <t>常委会组成人员审议意见办结率</t>
  </si>
  <si>
    <t>反映审议意见办结情况。</t>
  </si>
  <si>
    <t>常委会组成人员满意度</t>
  </si>
  <si>
    <t>反映常委会组成人员满意度。</t>
  </si>
  <si>
    <t>区人大代表为民办实事经费主要用于区人大代表为民办实事做好事所发生的各项费用支出。充分发挥人大代表的作用，增强代表与群众的联系，拓宽社情民意表达和反映渠道。</t>
  </si>
  <si>
    <t>人大代表为民办实事件数</t>
  </si>
  <si>
    <t>50</t>
  </si>
  <si>
    <t>反映人大代表为民办实事情况。</t>
  </si>
  <si>
    <t>任务目标完成时限</t>
  </si>
  <si>
    <t>10</t>
  </si>
  <si>
    <t>人大代表为民办实事结果公开率</t>
  </si>
  <si>
    <t>反映人大代表为民办实事结果公开情况。</t>
  </si>
  <si>
    <t>认真组织召开好人民代表大会议、常委会议、主任会议，认真组织代表视察、调研和代表活动，听取群众的意见和诉求，畅通群众诉求表达和反映渠道。</t>
  </si>
  <si>
    <t>组织召开各类会议次数</t>
  </si>
  <si>
    <t>13</t>
  </si>
  <si>
    <t>反映各类会议召开情况。</t>
  </si>
  <si>
    <t>认真组织召开好人代会议、常委会议、主任会议，认真组织代表视察、调研和代表活动，听取群众的意见和诉求，畅通群众诉求表达和反映渠道。</t>
  </si>
  <si>
    <t>会议完成时限</t>
  </si>
  <si>
    <t>38.36</t>
  </si>
  <si>
    <t>反映检查（核查）结果公开情况。</t>
  </si>
  <si>
    <t>人民代表大会会议经费</t>
  </si>
  <si>
    <t>人民代表大会议经费主要用于参会人员的食宿、办公用品及资料的购置、印刷排版、会议期间新闻宣传、交通运输、医疗卫生、信访安全等费用的支出。每年依法召开1次人民代表大会议，人大代表依法履职，充分发挥党和国家机关联系人民群众的桥梁和纽带作用。</t>
  </si>
  <si>
    <t>召开人民代表大会次数</t>
  </si>
  <si>
    <t>1-2</t>
  </si>
  <si>
    <t>反映召开人民代表大会的情况。</t>
  </si>
  <si>
    <t>人代会议经费</t>
  </si>
  <si>
    <t>人代会议经费主要用于参会人员的食宿、办公用品及资料的购置、印刷排版、会议期间新闻宣传、交通运输、医疗卫生、信访安全等费用的支出。每年依法召开1次人代会议，人大代表依法履职，充分发挥党和国家机关联系人民群众的桥梁和纽带作用。</t>
  </si>
  <si>
    <t>代表出席率</t>
  </si>
  <si>
    <t>反映代表出席会议的情况。</t>
  </si>
  <si>
    <t>35</t>
  </si>
  <si>
    <t>表决事项完成率</t>
  </si>
  <si>
    <t>反映列入会议议程表决事项的完成情况。</t>
  </si>
  <si>
    <t>参会人员满意度</t>
  </si>
  <si>
    <t>反映参会人员对会议开展的满意度。</t>
  </si>
  <si>
    <t>代表向选民述职工作经费主要用于代表向选区选民述职时所发生的各项费用支出。进一步增强代表参与人大活动的主动性，充分发挥人大代表的作用，增强代表与群众联系。</t>
  </si>
  <si>
    <t>召开会议次数</t>
  </si>
  <si>
    <t>16</t>
  </si>
  <si>
    <t>次/年</t>
  </si>
  <si>
    <t>反映开展人大代表向选区选民述职情况。</t>
  </si>
  <si>
    <t>会议召开时限</t>
  </si>
  <si>
    <t>代表向选区选民述职结果公开率</t>
  </si>
  <si>
    <t>反映代表向选区选民述职结果公开情况。</t>
  </si>
  <si>
    <t>市区人大代表视察经费主要用于市区人大代表视察工作所发生的各项费用支出。充分发挥人大代表的作用，增强代表与群众的联系，拓宽社情民意表达和反映渠道。</t>
  </si>
  <si>
    <t>开展市区人大代表视察活动次数</t>
  </si>
  <si>
    <t>反映市区人大代表视察活动开展情况。</t>
  </si>
  <si>
    <t>市区人大代表视察活动活动完成时限</t>
  </si>
  <si>
    <t>反映开展市区人大代表视察活动的时限。</t>
  </si>
  <si>
    <t>市区人大代表视察活动结果公开率</t>
  </si>
  <si>
    <t>反映市区人大代表视察活动公开情况。</t>
  </si>
  <si>
    <t>人大代表满意度</t>
  </si>
  <si>
    <t>反映人大代表满意度。</t>
  </si>
  <si>
    <t>委室工作经费主要用于培训、调研、执法检查等工作所发生的各项费用支出。保障人大各个委室正常开展各项工作，确保工作任务顺利完成。</t>
  </si>
  <si>
    <t>开展调研、执法检查次数</t>
  </si>
  <si>
    <t>14</t>
  </si>
  <si>
    <t>反映调研、执法检查活动开展情况。</t>
  </si>
  <si>
    <t>调研、执法检查计划完成时限</t>
  </si>
  <si>
    <t>调研、执法检查信息公开率</t>
  </si>
  <si>
    <t>反映调研、执法检查信息公开情况。</t>
  </si>
  <si>
    <t>人大代表联系群众工作经费主要用于代表调研、为民办实事做好事等各项费用支出。充分发挥人大代表的作用，增强代表与群众联系，拓宽社情民意表达和反映渠道。</t>
  </si>
  <si>
    <t>反映各种惠民政策宣传情况。</t>
  </si>
  <si>
    <t>常委会议经费主要用于参会人员的食宿、办公用品及资料的购置、会议期间新闻宣传等费用的支出。每两个月召开1次常委会，常委会委员依法履职，充分发挥党和国家机关联系人民群众的桥梁和纽带作用。</t>
  </si>
  <si>
    <t>召开常委会会议次数</t>
  </si>
  <si>
    <t>常委会计划完成时限</t>
  </si>
  <si>
    <t>反映常委会会议召开结果公开情况。</t>
  </si>
  <si>
    <t>各项工作经费主要用于机关正常开展工作时所发生的办公费、手续费等各项支出。保障单位各项工作正常运转，确保工作任务顺利完成。</t>
  </si>
  <si>
    <t>0.6</t>
  </si>
  <si>
    <t>代表联系群众通讯补贴经费主要用于发放代表联系人民群众的通讯、交通补贴等费用支出。充分发挥人大代表的作用，增强代表与群众的联系，拓宽社情民意表达和反映渠道。</t>
  </si>
  <si>
    <t>完成代表交通、通讯补贴的发放人次</t>
  </si>
  <si>
    <t>4</t>
  </si>
  <si>
    <t>反映代表交通、通讯补贴发放情况。</t>
  </si>
  <si>
    <t>代表交通、通讯补贴的发放时限</t>
  </si>
  <si>
    <t>0.78</t>
  </si>
  <si>
    <t>代表交通、通讯补贴的发放率</t>
  </si>
  <si>
    <t>反映市人大代表交通、通讯补贴的发放情况。</t>
  </si>
  <si>
    <t>代表满意度</t>
  </si>
  <si>
    <t>反映代表对补贴发放的满意程度。</t>
  </si>
  <si>
    <t>市人大代表联系人民群众的交通、通讯等费用补贴。</t>
  </si>
  <si>
    <t>完成代表交通、通讯补贴的发放人数</t>
  </si>
  <si>
    <t>人</t>
  </si>
  <si>
    <t>完成</t>
  </si>
  <si>
    <t>0.64</t>
  </si>
  <si>
    <t>代表参与活动人次</t>
  </si>
  <si>
    <t>反映市人大代表参与活动情况。</t>
  </si>
  <si>
    <t>85</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</si>
  <si>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</si>
  <si>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</si>
  <si>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</si>
  <si>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</si>
  <si>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</si>
  <si>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</si>
  <si>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</si>
  <si>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</si>
  <si>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</si>
  <si>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</si>
  <si>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</si>
  <si>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</si>
  <si>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</si>
  <si>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</si>
  <si>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</si>
  <si>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车辆维修费</t>
  </si>
  <si>
    <t>车辆维修和保养服务</t>
  </si>
  <si>
    <t>车辆保险费</t>
  </si>
  <si>
    <t>机动车保险服务</t>
  </si>
  <si>
    <t>辆</t>
  </si>
  <si>
    <t>版式软件</t>
  </si>
  <si>
    <t>基础软件</t>
  </si>
  <si>
    <t>套</t>
  </si>
  <si>
    <t>病毒防治类软件</t>
  </si>
  <si>
    <t>操作系统</t>
  </si>
  <si>
    <t>流式软件</t>
  </si>
  <si>
    <t>台式计算机</t>
  </si>
  <si>
    <t>台</t>
  </si>
  <si>
    <t>文件柜</t>
  </si>
  <si>
    <t>组</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</si>
  <si>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</si>
  <si>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</si>
  <si>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</si>
  <si>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</si>
  <si>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</si>
  <si>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</si>
  <si>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</si>
  <si>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</si>
  <si>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</si>
  <si>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</si>
  <si>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</si>
  <si>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</si>
  <si>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</si>
  <si>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</si>
  <si>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</si>
  <si>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</si>
  <si>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</si>
  <si>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</si>
  <si>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A08060301 基础软件</t>
  </si>
  <si>
    <t>760.00</t>
  </si>
  <si>
    <t>9880.00</t>
  </si>
  <si>
    <t>750.00</t>
  </si>
  <si>
    <t>9750.00</t>
  </si>
  <si>
    <t>800.00</t>
  </si>
  <si>
    <t>10400.00</t>
  </si>
  <si>
    <t>A02010105 台式计算机</t>
  </si>
  <si>
    <t>5800.00</t>
  </si>
  <si>
    <t>75400.00</t>
  </si>
  <si>
    <t>A05010502 文件柜</t>
  </si>
  <si>
    <t>650.00</t>
  </si>
  <si>
    <t>1300.00</t>
  </si>
  <si>
    <t>116610.00</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</si>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</sst>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numFmts count="9">
    <numFmt numFmtId="176" formatCode="yyyy\-mm\-dd"/>
    <numFmt numFmtId="177" formatCode="#,##0.00;\-#,##0.00;;@"/>
    <numFmt numFmtId="43" formatCode="_ * #,##0.00_ ;_ * \-#,##0.00_ ;_ * &quot;-&quot;??_ ;_ @_ "/>
    <numFmt numFmtId="178" formatCode="yyyy\-mm\-dd\ hh:mm:ss"/>
    <numFmt numFmtId="179" formatCode="#,##0;\-#,##0;;@"/>
    <numFmt numFmtId="44" formatCode="_ &quot;￥&quot;* #,##0.00_ ;_ &quot;￥&quot;* \-#,##0.00_ ;_ &quot;￥&quot;* &quot;-&quot;??_ ;_ @_ "/>
    <numFmt numFmtId="42" formatCode="_ &quot;￥&quot;* #,##0_ ;_ &quot;￥&quot;* \-#,##0_ ;_ &quot;￥&quot;* &quot;-&quot;_ ;_ @_ "/>
    <numFmt numFmtId="180" formatCode="hh:mm:ss"/>
    <numFmt numFmtId="41" formatCode="_ * #,##0_ ;_ * \-#,##0_ ;_ * &quot;-&quot;_ ;_ @_ "/>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b/>
      <sz val="15"/>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7" fillId="11" borderId="1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8" fontId="7" fillId="0" borderId="7">
      <alignment horizontal="right" vertical="center"/>
    </xf>
    <xf numFmtId="0" fontId="31" fillId="8" borderId="0" applyNumberFormat="0" applyBorder="0" applyAlignment="0" applyProtection="0">
      <alignment vertical="center"/>
    </xf>
    <xf numFmtId="0" fontId="34" fillId="5" borderId="0" applyNumberFormat="0" applyBorder="0" applyAlignment="0" applyProtection="0">
      <alignment vertical="center"/>
    </xf>
    <xf numFmtId="43" fontId="30" fillId="0" borderId="0" applyFont="0" applyFill="0" applyBorder="0" applyAlignment="0" applyProtection="0">
      <alignment vertical="center"/>
    </xf>
    <xf numFmtId="0" fontId="32" fillId="14"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176" fontId="7" fillId="0" borderId="7">
      <alignment horizontal="right" vertical="center"/>
    </xf>
    <xf numFmtId="0" fontId="41" fillId="0" borderId="0" applyNumberFormat="0" applyFill="0" applyBorder="0" applyAlignment="0" applyProtection="0">
      <alignment vertical="center"/>
    </xf>
    <xf numFmtId="0" fontId="30" fillId="15" borderId="18" applyNumberFormat="0" applyFont="0" applyAlignment="0" applyProtection="0">
      <alignment vertical="center"/>
    </xf>
    <xf numFmtId="0" fontId="32" fillId="16"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14" applyNumberFormat="0" applyFill="0" applyAlignment="0" applyProtection="0">
      <alignment vertical="center"/>
    </xf>
    <xf numFmtId="0" fontId="46" fillId="0" borderId="14" applyNumberFormat="0" applyFill="0" applyAlignment="0" applyProtection="0">
      <alignment vertical="center"/>
    </xf>
    <xf numFmtId="0" fontId="32" fillId="18" borderId="0" applyNumberFormat="0" applyBorder="0" applyAlignment="0" applyProtection="0">
      <alignment vertical="center"/>
    </xf>
    <xf numFmtId="0" fontId="33" fillId="0" borderId="20" applyNumberFormat="0" applyFill="0" applyAlignment="0" applyProtection="0">
      <alignment vertical="center"/>
    </xf>
    <xf numFmtId="0" fontId="32" fillId="21" borderId="0" applyNumberFormat="0" applyBorder="0" applyAlignment="0" applyProtection="0">
      <alignment vertical="center"/>
    </xf>
    <xf numFmtId="0" fontId="38" fillId="7" borderId="16" applyNumberFormat="0" applyAlignment="0" applyProtection="0">
      <alignment vertical="center"/>
    </xf>
    <xf numFmtId="0" fontId="35" fillId="7" borderId="15" applyNumberFormat="0" applyAlignment="0" applyProtection="0">
      <alignment vertical="center"/>
    </xf>
    <xf numFmtId="0" fontId="39" fillId="13" borderId="17" applyNumberFormat="0" applyAlignment="0" applyProtection="0">
      <alignment vertical="center"/>
    </xf>
    <xf numFmtId="0" fontId="31" fillId="10" borderId="0" applyNumberFormat="0" applyBorder="0" applyAlignment="0" applyProtection="0">
      <alignment vertical="center"/>
    </xf>
    <xf numFmtId="0" fontId="32" fillId="22" borderId="0" applyNumberFormat="0" applyBorder="0" applyAlignment="0" applyProtection="0">
      <alignment vertical="center"/>
    </xf>
    <xf numFmtId="0" fontId="48" fillId="0" borderId="21" applyNumberFormat="0" applyFill="0" applyAlignment="0" applyProtection="0">
      <alignment vertical="center"/>
    </xf>
    <xf numFmtId="0" fontId="45" fillId="0" borderId="19" applyNumberFormat="0" applyFill="0" applyAlignment="0" applyProtection="0">
      <alignment vertical="center"/>
    </xf>
    <xf numFmtId="0" fontId="47" fillId="20" borderId="0" applyNumberFormat="0" applyBorder="0" applyAlignment="0" applyProtection="0">
      <alignment vertical="center"/>
    </xf>
    <xf numFmtId="0" fontId="36" fillId="9" borderId="0" applyNumberFormat="0" applyBorder="0" applyAlignment="0" applyProtection="0">
      <alignment vertical="center"/>
    </xf>
    <xf numFmtId="10" fontId="7" fillId="0" borderId="7">
      <alignment horizontal="righ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23"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32" fillId="33"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2" fillId="4" borderId="0" applyNumberFormat="0" applyBorder="0" applyAlignment="0" applyProtection="0">
      <alignment vertical="center"/>
    </xf>
    <xf numFmtId="0" fontId="31" fillId="12" borderId="0" applyNumberFormat="0" applyBorder="0" applyAlignment="0" applyProtection="0">
      <alignment vertical="center"/>
    </xf>
    <xf numFmtId="0" fontId="32" fillId="6"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80" fontId="7" fillId="0" borderId="7">
      <alignment horizontal="right" vertical="center"/>
    </xf>
    <xf numFmtId="179"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left" vertical="center" wrapText="1"/>
    </xf>
    <xf numFmtId="49" fontId="6" fillId="0" borderId="7" xfId="0" applyNumberFormat="1" applyFont="1" applyBorder="1" applyAlignment="1" applyProtection="1">
      <alignment horizontal="center"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79" fontId="7" fillId="0" borderId="7" xfId="56" applyNumberFormat="1" applyFont="1" applyBorder="1" applyAlignment="1" applyProtection="1">
      <alignment horizontal="center" vertical="center"/>
      <protection locked="0"/>
    </xf>
    <xf numFmtId="49" fontId="7" fillId="0" borderId="7" xfId="0" applyNumberFormat="1" applyFont="1" applyBorder="1" applyAlignment="1">
      <alignment horizontal="center"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8"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7" fontId="16" fillId="0" borderId="7" xfId="0" applyNumberFormat="1" applyFont="1" applyBorder="1" applyAlignment="1" applyProtection="1">
      <alignment horizontal="right" vertical="center"/>
    </xf>
    <xf numFmtId="177"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7"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zoomScale="80" zoomScaleNormal="80" topLeftCell="A3" workbookViewId="0">
      <selection activeCell="D31" sqref="D3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"单位名称："&amp;"临沧市临翔区人大常委会办公室"</f>
        <v>单位名称：临沧市临翔区人大常委会办公室</v>
      </c>
      <c r="B3" s="206"/>
      <c r="C3" s="206"/>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9869738.51</v>
      </c>
      <c r="C7" s="133" t="s">
        <v>7</v>
      </c>
      <c r="D7" s="23">
        <v>7757844.4</v>
      </c>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34850</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v>32000</v>
      </c>
      <c r="C14" s="166" t="s">
        <v>21</v>
      </c>
      <c r="D14" s="23">
        <v>1529718.29</v>
      </c>
    </row>
    <row r="15" ht="18.75" customHeight="1" spans="1:4">
      <c r="A15" s="167" t="s">
        <v>22</v>
      </c>
      <c r="B15" s="23"/>
      <c r="C15" s="166" t="s">
        <v>23</v>
      </c>
      <c r="D15" s="23">
        <v>634280.46</v>
      </c>
    </row>
    <row r="16" ht="18.75" customHeight="1" spans="1:4">
      <c r="A16" s="167" t="s">
        <v>24</v>
      </c>
      <c r="B16" s="23">
        <v>2850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608895.36</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9904588.51</v>
      </c>
      <c r="C34" s="209" t="s">
        <v>45</v>
      </c>
      <c r="D34" s="170">
        <v>10530738.51</v>
      </c>
    </row>
    <row r="35" ht="18.75" customHeight="1" spans="1:4">
      <c r="A35" s="210" t="s">
        <v>46</v>
      </c>
      <c r="B35" s="23">
        <v>626150</v>
      </c>
      <c r="C35" s="133" t="s">
        <v>47</v>
      </c>
      <c r="D35" s="23"/>
    </row>
    <row r="36" ht="18.75" customHeight="1" spans="1:4">
      <c r="A36" s="210" t="s">
        <v>48</v>
      </c>
      <c r="B36" s="23">
        <v>447200</v>
      </c>
      <c r="C36" s="133" t="s">
        <v>48</v>
      </c>
      <c r="D36" s="23"/>
    </row>
    <row r="37" ht="18.75" customHeight="1" spans="1:4">
      <c r="A37" s="210" t="s">
        <v>49</v>
      </c>
      <c r="B37" s="23">
        <f>B35-B36</f>
        <v>178950</v>
      </c>
      <c r="C37" s="133" t="s">
        <v>50</v>
      </c>
      <c r="D37" s="23"/>
    </row>
    <row r="38" ht="18.75" customHeight="1" spans="1:4">
      <c r="A38" s="211" t="s">
        <v>51</v>
      </c>
      <c r="B38" s="170">
        <f t="shared" ref="B38:D38" si="0">B34+B35</f>
        <v>10530738.51</v>
      </c>
      <c r="C38" s="209" t="s">
        <v>52</v>
      </c>
      <c r="D38" s="170">
        <f t="shared" si="0"/>
        <v>10530738.51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zoomScale="80" zoomScaleNormal="80" workbookViewId="0">
      <selection activeCell="D23" sqref="D2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71"/>
      <c r="P1" s="71"/>
      <c r="Q1" s="71"/>
      <c r="R1" s="71"/>
      <c r="S1" s="39"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2" t="str">
        <f>"单位名称："&amp;"临沧市临翔区人大常委会办公室"</f>
        <v>单位名称：临沧市临翔区人大常委会办公室</v>
      </c>
      <c r="B3" s="96"/>
      <c r="C3" s="96"/>
      <c r="D3" s="96"/>
      <c r="E3" s="96"/>
      <c r="F3" s="96"/>
      <c r="G3" s="96"/>
      <c r="H3" s="96"/>
      <c r="I3" s="96"/>
      <c r="J3" s="75"/>
      <c r="K3" s="96"/>
      <c r="L3" s="96"/>
      <c r="M3" s="96"/>
      <c r="N3" s="96"/>
      <c r="O3" s="75"/>
      <c r="P3" s="75"/>
      <c r="Q3" s="75"/>
      <c r="R3" s="75"/>
      <c r="S3" s="39"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10530738.51</v>
      </c>
      <c r="D8" s="23">
        <v>9904588.51</v>
      </c>
      <c r="E8" s="23">
        <v>9869738.51</v>
      </c>
      <c r="F8" s="23"/>
      <c r="G8" s="23"/>
      <c r="H8" s="23"/>
      <c r="I8" s="23">
        <v>34850</v>
      </c>
      <c r="J8" s="23"/>
      <c r="K8" s="23"/>
      <c r="L8" s="23">
        <v>32000</v>
      </c>
      <c r="M8" s="23"/>
      <c r="N8" s="23">
        <v>2850</v>
      </c>
      <c r="O8" s="23">
        <v>626150</v>
      </c>
      <c r="P8" s="23">
        <v>447200</v>
      </c>
      <c r="Q8" s="23"/>
      <c r="R8" s="23"/>
      <c r="S8" s="23">
        <v>178950</v>
      </c>
    </row>
    <row r="9" ht="18.75" customHeight="1" spans="1:19">
      <c r="A9" s="196" t="s">
        <v>56</v>
      </c>
      <c r="B9" s="197"/>
      <c r="C9" s="23">
        <v>10530738.51</v>
      </c>
      <c r="D9" s="23">
        <v>9904588.51</v>
      </c>
      <c r="E9" s="23">
        <v>9869738.51</v>
      </c>
      <c r="F9" s="23"/>
      <c r="G9" s="23"/>
      <c r="H9" s="23"/>
      <c r="I9" s="23">
        <v>34850</v>
      </c>
      <c r="J9" s="23"/>
      <c r="K9" s="23"/>
      <c r="L9" s="23">
        <v>32000</v>
      </c>
      <c r="M9" s="23"/>
      <c r="N9" s="23">
        <v>2850</v>
      </c>
      <c r="O9" s="23">
        <v>626150</v>
      </c>
      <c r="P9" s="23">
        <v>447200</v>
      </c>
      <c r="Q9" s="23"/>
      <c r="R9" s="23"/>
      <c r="S9" s="23">
        <v>178950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2"/>
  <sheetViews>
    <sheetView showZeros="0" zoomScale="80" zoomScaleNormal="80" workbookViewId="0">
      <selection activeCell="E24" sqref="E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0"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"单位名称："&amp;"临沧市临翔区人大常委会办公室"</f>
        <v>单位名称：临沧市临翔区人大常委会办公室</v>
      </c>
      <c r="B3" s="175"/>
      <c r="C3" s="66"/>
      <c r="D3" s="29"/>
      <c r="E3" s="66"/>
      <c r="F3" s="66"/>
      <c r="G3" s="66"/>
      <c r="H3" s="29"/>
      <c r="I3" s="66"/>
      <c r="J3" s="29"/>
      <c r="K3" s="66"/>
      <c r="L3" s="66"/>
      <c r="M3" s="182"/>
      <c r="N3" s="182"/>
      <c r="O3" s="40" t="s">
        <v>1</v>
      </c>
    </row>
    <row r="4" ht="18.75" customHeight="1" spans="1:15">
      <c r="A4" s="10" t="s">
        <v>73</v>
      </c>
      <c r="B4" s="10" t="s">
        <v>74</v>
      </c>
      <c r="C4" s="10" t="s">
        <v>56</v>
      </c>
      <c r="D4" s="12" t="s">
        <v>59</v>
      </c>
      <c r="E4" s="78" t="s">
        <v>75</v>
      </c>
      <c r="F4" s="138" t="s">
        <v>76</v>
      </c>
      <c r="G4" s="10" t="s">
        <v>60</v>
      </c>
      <c r="H4" s="10" t="s">
        <v>61</v>
      </c>
      <c r="I4" s="10" t="s">
        <v>77</v>
      </c>
      <c r="J4" s="12" t="s">
        <v>78</v>
      </c>
      <c r="K4" s="13"/>
      <c r="L4" s="13"/>
      <c r="M4" s="13"/>
      <c r="N4" s="13"/>
      <c r="O4" s="14"/>
    </row>
    <row r="5" ht="30" customHeight="1" spans="1:15">
      <c r="A5" s="18"/>
      <c r="B5" s="18"/>
      <c r="C5" s="18"/>
      <c r="D5" s="70" t="s">
        <v>58</v>
      </c>
      <c r="E5" s="95" t="s">
        <v>75</v>
      </c>
      <c r="F5" s="95" t="s">
        <v>76</v>
      </c>
      <c r="G5" s="18"/>
      <c r="H5" s="18"/>
      <c r="I5" s="18"/>
      <c r="J5" s="70" t="s">
        <v>58</v>
      </c>
      <c r="K5" s="47" t="s">
        <v>79</v>
      </c>
      <c r="L5" s="47" t="s">
        <v>80</v>
      </c>
      <c r="M5" s="47" t="s">
        <v>81</v>
      </c>
      <c r="N5" s="47" t="s">
        <v>82</v>
      </c>
      <c r="O5" s="47" t="s">
        <v>83</v>
      </c>
    </row>
    <row r="6" ht="18.75" customHeight="1" spans="1:15">
      <c r="A6" s="119">
        <v>1</v>
      </c>
      <c r="B6" s="119">
        <v>2</v>
      </c>
      <c r="C6" s="70">
        <v>3</v>
      </c>
      <c r="D6" s="70">
        <v>4</v>
      </c>
      <c r="E6" s="70">
        <v>5</v>
      </c>
      <c r="F6" s="70">
        <v>6</v>
      </c>
      <c r="G6" s="70">
        <v>7</v>
      </c>
      <c r="H6" s="70">
        <v>8</v>
      </c>
      <c r="I6" s="70">
        <v>9</v>
      </c>
      <c r="J6" s="70">
        <v>10</v>
      </c>
      <c r="K6" s="70">
        <v>11</v>
      </c>
      <c r="L6" s="70">
        <v>12</v>
      </c>
      <c r="M6" s="70">
        <v>13</v>
      </c>
      <c r="N6" s="70">
        <v>14</v>
      </c>
      <c r="O6" s="70">
        <v>15</v>
      </c>
    </row>
    <row r="7" ht="18.75" customHeight="1" spans="1:15">
      <c r="A7" s="133" t="s">
        <v>84</v>
      </c>
      <c r="B7" s="161" t="s">
        <v>85</v>
      </c>
      <c r="C7" s="23">
        <v>7757844.4</v>
      </c>
      <c r="D7" s="23">
        <v>7544044.4</v>
      </c>
      <c r="E7" s="23">
        <v>6096844.4</v>
      </c>
      <c r="F7" s="23">
        <v>1447200</v>
      </c>
      <c r="G7" s="23"/>
      <c r="H7" s="23"/>
      <c r="I7" s="23"/>
      <c r="J7" s="23">
        <v>213800</v>
      </c>
      <c r="K7" s="23"/>
      <c r="L7" s="23"/>
      <c r="M7" s="23">
        <v>207800</v>
      </c>
      <c r="N7" s="23"/>
      <c r="O7" s="23">
        <v>6000</v>
      </c>
    </row>
    <row r="8" ht="18.75" customHeight="1" spans="1:15">
      <c r="A8" s="176" t="s">
        <v>86</v>
      </c>
      <c r="B8" s="212" t="s">
        <v>87</v>
      </c>
      <c r="C8" s="23">
        <v>7751844.4</v>
      </c>
      <c r="D8" s="23">
        <v>7544044.4</v>
      </c>
      <c r="E8" s="23">
        <v>6096844.4</v>
      </c>
      <c r="F8" s="23">
        <v>1447200</v>
      </c>
      <c r="G8" s="23"/>
      <c r="H8" s="23"/>
      <c r="I8" s="23"/>
      <c r="J8" s="23">
        <v>207800</v>
      </c>
      <c r="K8" s="23"/>
      <c r="L8" s="23"/>
      <c r="M8" s="23">
        <v>207800</v>
      </c>
      <c r="N8" s="23"/>
      <c r="O8" s="23"/>
    </row>
    <row r="9" ht="18.75" customHeight="1" spans="1:15">
      <c r="A9" s="178" t="s">
        <v>88</v>
      </c>
      <c r="B9" s="213" t="s">
        <v>89</v>
      </c>
      <c r="C9" s="23">
        <v>6091844.4</v>
      </c>
      <c r="D9" s="23">
        <v>6091844.4</v>
      </c>
      <c r="E9" s="23">
        <v>6091844.4</v>
      </c>
      <c r="F9" s="23"/>
      <c r="G9" s="23"/>
      <c r="H9" s="23"/>
      <c r="I9" s="23"/>
      <c r="J9" s="23"/>
      <c r="K9" s="23"/>
      <c r="L9" s="23"/>
      <c r="M9" s="23"/>
      <c r="N9" s="23"/>
      <c r="O9" s="23"/>
    </row>
    <row r="10" ht="18.75" customHeight="1" spans="1:15">
      <c r="A10" s="178" t="s">
        <v>90</v>
      </c>
      <c r="B10" s="213" t="s">
        <v>91</v>
      </c>
      <c r="C10" s="23">
        <v>370000</v>
      </c>
      <c r="D10" s="23">
        <v>370000</v>
      </c>
      <c r="E10" s="23"/>
      <c r="F10" s="23">
        <v>370000</v>
      </c>
      <c r="G10" s="23"/>
      <c r="H10" s="23"/>
      <c r="I10" s="23"/>
      <c r="J10" s="23"/>
      <c r="K10" s="23"/>
      <c r="L10" s="23"/>
      <c r="M10" s="23"/>
      <c r="N10" s="23"/>
      <c r="O10" s="23"/>
    </row>
    <row r="11" ht="18.75" customHeight="1" spans="1:15">
      <c r="A11" s="178" t="s">
        <v>92</v>
      </c>
      <c r="B11" s="213" t="s">
        <v>93</v>
      </c>
      <c r="C11" s="23">
        <v>20000</v>
      </c>
      <c r="D11" s="23">
        <v>20000</v>
      </c>
      <c r="E11" s="23"/>
      <c r="F11" s="23">
        <v>20000</v>
      </c>
      <c r="G11" s="23"/>
      <c r="H11" s="23"/>
      <c r="I11" s="23"/>
      <c r="J11" s="23"/>
      <c r="K11" s="23"/>
      <c r="L11" s="23"/>
      <c r="M11" s="23"/>
      <c r="N11" s="23"/>
      <c r="O11" s="23"/>
    </row>
    <row r="12" ht="18.75" customHeight="1" spans="1:15">
      <c r="A12" s="178" t="s">
        <v>94</v>
      </c>
      <c r="B12" s="213" t="s">
        <v>95</v>
      </c>
      <c r="C12" s="23">
        <v>851400</v>
      </c>
      <c r="D12" s="23">
        <v>643600</v>
      </c>
      <c r="E12" s="23"/>
      <c r="F12" s="23">
        <v>643600</v>
      </c>
      <c r="G12" s="23"/>
      <c r="H12" s="23"/>
      <c r="I12" s="23"/>
      <c r="J12" s="23">
        <v>207800</v>
      </c>
      <c r="K12" s="23"/>
      <c r="L12" s="23"/>
      <c r="M12" s="23">
        <v>207800</v>
      </c>
      <c r="N12" s="23"/>
      <c r="O12" s="23"/>
    </row>
    <row r="13" ht="18.75" customHeight="1" spans="1:15">
      <c r="A13" s="178" t="s">
        <v>96</v>
      </c>
      <c r="B13" s="213" t="s">
        <v>97</v>
      </c>
      <c r="C13" s="23">
        <v>418600</v>
      </c>
      <c r="D13" s="23">
        <v>418600</v>
      </c>
      <c r="E13" s="23">
        <v>5000</v>
      </c>
      <c r="F13" s="23">
        <v>413600</v>
      </c>
      <c r="G13" s="23"/>
      <c r="H13" s="23"/>
      <c r="I13" s="23"/>
      <c r="J13" s="23"/>
      <c r="K13" s="23"/>
      <c r="L13" s="23"/>
      <c r="M13" s="23"/>
      <c r="N13" s="23"/>
      <c r="O13" s="23"/>
    </row>
    <row r="14" ht="18.75" customHeight="1" spans="1:15">
      <c r="A14" s="176" t="s">
        <v>98</v>
      </c>
      <c r="B14" s="212" t="s">
        <v>99</v>
      </c>
      <c r="C14" s="23">
        <v>6000</v>
      </c>
      <c r="D14" s="23"/>
      <c r="E14" s="23"/>
      <c r="F14" s="23"/>
      <c r="G14" s="23"/>
      <c r="H14" s="23"/>
      <c r="I14" s="23"/>
      <c r="J14" s="23">
        <v>6000</v>
      </c>
      <c r="K14" s="23"/>
      <c r="L14" s="23"/>
      <c r="M14" s="23"/>
      <c r="N14" s="23"/>
      <c r="O14" s="23">
        <v>6000</v>
      </c>
    </row>
    <row r="15" ht="18.75" customHeight="1" spans="1:15">
      <c r="A15" s="178" t="s">
        <v>100</v>
      </c>
      <c r="B15" s="213" t="s">
        <v>99</v>
      </c>
      <c r="C15" s="23">
        <v>6000</v>
      </c>
      <c r="D15" s="23"/>
      <c r="E15" s="23"/>
      <c r="F15" s="23"/>
      <c r="G15" s="23"/>
      <c r="H15" s="23"/>
      <c r="I15" s="23"/>
      <c r="J15" s="23">
        <v>6000</v>
      </c>
      <c r="K15" s="23"/>
      <c r="L15" s="23"/>
      <c r="M15" s="23"/>
      <c r="N15" s="23"/>
      <c r="O15" s="23">
        <v>6000</v>
      </c>
    </row>
    <row r="16" ht="18.75" customHeight="1" spans="1:15">
      <c r="A16" s="133" t="s">
        <v>101</v>
      </c>
      <c r="B16" s="161" t="s">
        <v>102</v>
      </c>
      <c r="C16" s="23">
        <v>1529718.29</v>
      </c>
      <c r="D16" s="23">
        <v>1529718.29</v>
      </c>
      <c r="E16" s="23">
        <v>1529718.29</v>
      </c>
      <c r="F16" s="23"/>
      <c r="G16" s="23"/>
      <c r="H16" s="23"/>
      <c r="I16" s="23"/>
      <c r="J16" s="23"/>
      <c r="K16" s="23"/>
      <c r="L16" s="23"/>
      <c r="M16" s="23"/>
      <c r="N16" s="23"/>
      <c r="O16" s="23"/>
    </row>
    <row r="17" ht="18.75" customHeight="1" spans="1:15">
      <c r="A17" s="176" t="s">
        <v>103</v>
      </c>
      <c r="B17" s="212" t="s">
        <v>104</v>
      </c>
      <c r="C17" s="23">
        <v>1506522.48</v>
      </c>
      <c r="D17" s="23">
        <v>1506522.48</v>
      </c>
      <c r="E17" s="23">
        <v>1506522.48</v>
      </c>
      <c r="F17" s="23"/>
      <c r="G17" s="23"/>
      <c r="H17" s="23"/>
      <c r="I17" s="23"/>
      <c r="J17" s="23"/>
      <c r="K17" s="23"/>
      <c r="L17" s="23"/>
      <c r="M17" s="23"/>
      <c r="N17" s="23"/>
      <c r="O17" s="23"/>
    </row>
    <row r="18" ht="18.75" customHeight="1" spans="1:15">
      <c r="A18" s="178" t="s">
        <v>105</v>
      </c>
      <c r="B18" s="213" t="s">
        <v>106</v>
      </c>
      <c r="C18" s="23">
        <v>694662</v>
      </c>
      <c r="D18" s="23">
        <v>694662</v>
      </c>
      <c r="E18" s="23">
        <v>694662</v>
      </c>
      <c r="F18" s="23"/>
      <c r="G18" s="23"/>
      <c r="H18" s="23"/>
      <c r="I18" s="23"/>
      <c r="J18" s="23"/>
      <c r="K18" s="23"/>
      <c r="L18" s="23"/>
      <c r="M18" s="23"/>
      <c r="N18" s="23"/>
      <c r="O18" s="23"/>
    </row>
    <row r="19" ht="18.75" customHeight="1" spans="1:15">
      <c r="A19" s="178" t="s">
        <v>107</v>
      </c>
      <c r="B19" s="213" t="s">
        <v>108</v>
      </c>
      <c r="C19" s="23">
        <v>811860.48</v>
      </c>
      <c r="D19" s="23">
        <v>811860.48</v>
      </c>
      <c r="E19" s="23">
        <v>811860.48</v>
      </c>
      <c r="F19" s="23"/>
      <c r="G19" s="23"/>
      <c r="H19" s="23"/>
      <c r="I19" s="23"/>
      <c r="J19" s="23"/>
      <c r="K19" s="23"/>
      <c r="L19" s="23"/>
      <c r="M19" s="23"/>
      <c r="N19" s="23"/>
      <c r="O19" s="23"/>
    </row>
    <row r="20" ht="18.75" customHeight="1" spans="1:15">
      <c r="A20" s="176" t="s">
        <v>109</v>
      </c>
      <c r="B20" s="212" t="s">
        <v>110</v>
      </c>
      <c r="C20" s="23">
        <v>20347.2</v>
      </c>
      <c r="D20" s="23">
        <v>20347.2</v>
      </c>
      <c r="E20" s="23">
        <v>20347.2</v>
      </c>
      <c r="F20" s="23"/>
      <c r="G20" s="23"/>
      <c r="H20" s="23"/>
      <c r="I20" s="23"/>
      <c r="J20" s="23"/>
      <c r="K20" s="23"/>
      <c r="L20" s="23"/>
      <c r="M20" s="23"/>
      <c r="N20" s="23"/>
      <c r="O20" s="23"/>
    </row>
    <row r="21" ht="18.75" customHeight="1" spans="1:15">
      <c r="A21" s="178" t="s">
        <v>111</v>
      </c>
      <c r="B21" s="213" t="s">
        <v>112</v>
      </c>
      <c r="C21" s="23">
        <v>20347.2</v>
      </c>
      <c r="D21" s="23">
        <v>20347.2</v>
      </c>
      <c r="E21" s="23">
        <v>20347.2</v>
      </c>
      <c r="F21" s="23"/>
      <c r="G21" s="23"/>
      <c r="H21" s="23"/>
      <c r="I21" s="23"/>
      <c r="J21" s="23"/>
      <c r="K21" s="23"/>
      <c r="L21" s="23"/>
      <c r="M21" s="23"/>
      <c r="N21" s="23"/>
      <c r="O21" s="23"/>
    </row>
    <row r="22" ht="18.75" customHeight="1" spans="1:15">
      <c r="A22" s="176" t="s">
        <v>113</v>
      </c>
      <c r="B22" s="212" t="s">
        <v>114</v>
      </c>
      <c r="C22" s="23">
        <v>2848.61</v>
      </c>
      <c r="D22" s="23">
        <v>2848.61</v>
      </c>
      <c r="E22" s="23">
        <v>2848.61</v>
      </c>
      <c r="F22" s="23"/>
      <c r="G22" s="23"/>
      <c r="H22" s="23"/>
      <c r="I22" s="23"/>
      <c r="J22" s="23"/>
      <c r="K22" s="23"/>
      <c r="L22" s="23"/>
      <c r="M22" s="23"/>
      <c r="N22" s="23"/>
      <c r="O22" s="23"/>
    </row>
    <row r="23" ht="18.75" customHeight="1" spans="1:15">
      <c r="A23" s="178" t="s">
        <v>115</v>
      </c>
      <c r="B23" s="213" t="s">
        <v>114</v>
      </c>
      <c r="C23" s="23">
        <v>2848.61</v>
      </c>
      <c r="D23" s="23">
        <v>2848.61</v>
      </c>
      <c r="E23" s="23">
        <v>2848.61</v>
      </c>
      <c r="F23" s="23"/>
      <c r="G23" s="23"/>
      <c r="H23" s="23"/>
      <c r="I23" s="23"/>
      <c r="J23" s="23"/>
      <c r="K23" s="23"/>
      <c r="L23" s="23"/>
      <c r="M23" s="23"/>
      <c r="N23" s="23"/>
      <c r="O23" s="23"/>
    </row>
    <row r="24" ht="18.75" customHeight="1" spans="1:15">
      <c r="A24" s="133" t="s">
        <v>116</v>
      </c>
      <c r="B24" s="161" t="s">
        <v>117</v>
      </c>
      <c r="C24" s="23">
        <v>634280.46</v>
      </c>
      <c r="D24" s="23">
        <v>634280.46</v>
      </c>
      <c r="E24" s="23">
        <v>634280.46</v>
      </c>
      <c r="F24" s="23"/>
      <c r="G24" s="23"/>
      <c r="H24" s="23"/>
      <c r="I24" s="23"/>
      <c r="J24" s="23"/>
      <c r="K24" s="23"/>
      <c r="L24" s="23"/>
      <c r="M24" s="23"/>
      <c r="N24" s="23"/>
      <c r="O24" s="23"/>
    </row>
    <row r="25" ht="18.75" customHeight="1" spans="1:15">
      <c r="A25" s="176" t="s">
        <v>118</v>
      </c>
      <c r="B25" s="212" t="s">
        <v>119</v>
      </c>
      <c r="C25" s="23">
        <v>634280.46</v>
      </c>
      <c r="D25" s="23">
        <v>634280.46</v>
      </c>
      <c r="E25" s="23">
        <v>634280.46</v>
      </c>
      <c r="F25" s="23"/>
      <c r="G25" s="23"/>
      <c r="H25" s="23"/>
      <c r="I25" s="23"/>
      <c r="J25" s="23"/>
      <c r="K25" s="23"/>
      <c r="L25" s="23"/>
      <c r="M25" s="23"/>
      <c r="N25" s="23"/>
      <c r="O25" s="23"/>
    </row>
    <row r="26" ht="18.75" customHeight="1" spans="1:15">
      <c r="A26" s="178" t="s">
        <v>120</v>
      </c>
      <c r="B26" s="213" t="s">
        <v>121</v>
      </c>
      <c r="C26" s="23">
        <v>360263.09</v>
      </c>
      <c r="D26" s="23">
        <v>360263.09</v>
      </c>
      <c r="E26" s="23">
        <v>360263.09</v>
      </c>
      <c r="F26" s="23"/>
      <c r="G26" s="23"/>
      <c r="H26" s="23"/>
      <c r="I26" s="23"/>
      <c r="J26" s="23"/>
      <c r="K26" s="23"/>
      <c r="L26" s="23"/>
      <c r="M26" s="23"/>
      <c r="N26" s="23"/>
      <c r="O26" s="23"/>
    </row>
    <row r="27" ht="18.75" customHeight="1" spans="1:15">
      <c r="A27" s="178" t="s">
        <v>122</v>
      </c>
      <c r="B27" s="213" t="s">
        <v>123</v>
      </c>
      <c r="C27" s="23">
        <v>247453.11</v>
      </c>
      <c r="D27" s="23">
        <v>247453.11</v>
      </c>
      <c r="E27" s="23">
        <v>247453.11</v>
      </c>
      <c r="F27" s="23"/>
      <c r="G27" s="23"/>
      <c r="H27" s="23"/>
      <c r="I27" s="23"/>
      <c r="J27" s="23"/>
      <c r="K27" s="23"/>
      <c r="L27" s="23"/>
      <c r="M27" s="23"/>
      <c r="N27" s="23"/>
      <c r="O27" s="23"/>
    </row>
    <row r="28" ht="18.75" customHeight="1" spans="1:15">
      <c r="A28" s="178" t="s">
        <v>124</v>
      </c>
      <c r="B28" s="213" t="s">
        <v>125</v>
      </c>
      <c r="C28" s="23">
        <v>26564.26</v>
      </c>
      <c r="D28" s="23">
        <v>26564.26</v>
      </c>
      <c r="E28" s="23">
        <v>26564.26</v>
      </c>
      <c r="F28" s="23"/>
      <c r="G28" s="23"/>
      <c r="H28" s="23"/>
      <c r="I28" s="23"/>
      <c r="J28" s="23"/>
      <c r="K28" s="23"/>
      <c r="L28" s="23"/>
      <c r="M28" s="23"/>
      <c r="N28" s="23"/>
      <c r="O28" s="23"/>
    </row>
    <row r="29" ht="18.75" customHeight="1" spans="1:15">
      <c r="A29" s="133" t="s">
        <v>126</v>
      </c>
      <c r="B29" s="161" t="s">
        <v>127</v>
      </c>
      <c r="C29" s="23">
        <v>608895.36</v>
      </c>
      <c r="D29" s="23">
        <v>608895.36</v>
      </c>
      <c r="E29" s="23">
        <v>608895.36</v>
      </c>
      <c r="F29" s="23"/>
      <c r="G29" s="23"/>
      <c r="H29" s="23"/>
      <c r="I29" s="23"/>
      <c r="J29" s="23"/>
      <c r="K29" s="23"/>
      <c r="L29" s="23"/>
      <c r="M29" s="23"/>
      <c r="N29" s="23"/>
      <c r="O29" s="23"/>
    </row>
    <row r="30" ht="18.75" customHeight="1" spans="1:15">
      <c r="A30" s="176" t="s">
        <v>128</v>
      </c>
      <c r="B30" s="212" t="s">
        <v>129</v>
      </c>
      <c r="C30" s="23">
        <v>608895.36</v>
      </c>
      <c r="D30" s="23">
        <v>608895.36</v>
      </c>
      <c r="E30" s="23">
        <v>608895.36</v>
      </c>
      <c r="F30" s="23"/>
      <c r="G30" s="23"/>
      <c r="H30" s="23"/>
      <c r="I30" s="23"/>
      <c r="J30" s="23"/>
      <c r="K30" s="23"/>
      <c r="L30" s="23"/>
      <c r="M30" s="23"/>
      <c r="N30" s="23"/>
      <c r="O30" s="23"/>
    </row>
    <row r="31" ht="18.75" customHeight="1" spans="1:15">
      <c r="A31" s="178" t="s">
        <v>130</v>
      </c>
      <c r="B31" s="213" t="s">
        <v>131</v>
      </c>
      <c r="C31" s="23">
        <v>608895.36</v>
      </c>
      <c r="D31" s="23">
        <v>608895.36</v>
      </c>
      <c r="E31" s="23">
        <v>608895.36</v>
      </c>
      <c r="F31" s="23"/>
      <c r="G31" s="23"/>
      <c r="H31" s="23"/>
      <c r="I31" s="23"/>
      <c r="J31" s="23"/>
      <c r="K31" s="23"/>
      <c r="L31" s="23"/>
      <c r="M31" s="23"/>
      <c r="N31" s="23"/>
      <c r="O31" s="23"/>
    </row>
    <row r="32" ht="18.75" customHeight="1" spans="1:15">
      <c r="A32" s="180" t="s">
        <v>132</v>
      </c>
      <c r="B32" s="181" t="s">
        <v>132</v>
      </c>
      <c r="C32" s="23">
        <v>10530738.51</v>
      </c>
      <c r="D32" s="23">
        <v>10316938.51</v>
      </c>
      <c r="E32" s="23">
        <v>8869738.51</v>
      </c>
      <c r="F32" s="23">
        <v>1447200</v>
      </c>
      <c r="G32" s="23"/>
      <c r="H32" s="23"/>
      <c r="I32" s="23"/>
      <c r="J32" s="23">
        <v>213800</v>
      </c>
      <c r="K32" s="23"/>
      <c r="L32" s="23"/>
      <c r="M32" s="23">
        <v>207800</v>
      </c>
      <c r="N32" s="23"/>
      <c r="O32" s="23">
        <v>6000</v>
      </c>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zoomScale="80" zoomScaleNormal="80" workbookViewId="0">
      <selection activeCell="B14" sqref="B1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133</v>
      </c>
    </row>
    <row r="2" ht="36" customHeight="1" spans="1:4">
      <c r="A2" s="5" t="str">
        <f>"2025"&amp;"年部门财政拨款收支预算总表"</f>
        <v>2025年部门财政拨款收支预算总表</v>
      </c>
      <c r="B2" s="159"/>
      <c r="C2" s="159"/>
      <c r="D2" s="159"/>
    </row>
    <row r="3" ht="18.75" customHeight="1" spans="1:4">
      <c r="A3" s="7" t="str">
        <f>"单位名称："&amp;"临沧市临翔区人大常委会办公室"</f>
        <v>单位名称：临沧市临翔区人大常委会办公室</v>
      </c>
      <c r="B3" s="160"/>
      <c r="C3" s="160"/>
      <c r="D3" s="40" t="s">
        <v>1</v>
      </c>
    </row>
    <row r="4" ht="18.75" customHeight="1" spans="1:4">
      <c r="A4" s="12" t="s">
        <v>2</v>
      </c>
      <c r="B4" s="14"/>
      <c r="C4" s="12" t="s">
        <v>3</v>
      </c>
      <c r="D4" s="14"/>
    </row>
    <row r="5" ht="18.75" customHeight="1" spans="1:4">
      <c r="A5" s="30" t="s">
        <v>4</v>
      </c>
      <c r="B5" s="109" t="str">
        <f>"2025"&amp;"年预算数"</f>
        <v>2025年预算数</v>
      </c>
      <c r="C5" s="30" t="s">
        <v>134</v>
      </c>
      <c r="D5" s="109" t="str">
        <f>"2025"&amp;"年预算数"</f>
        <v>2025年预算数</v>
      </c>
    </row>
    <row r="6" ht="18.75" customHeight="1" spans="1:4">
      <c r="A6" s="32"/>
      <c r="B6" s="18"/>
      <c r="C6" s="32"/>
      <c r="D6" s="18"/>
    </row>
    <row r="7" ht="18.75" customHeight="1" spans="1:4">
      <c r="A7" s="161" t="s">
        <v>135</v>
      </c>
      <c r="B7" s="23">
        <v>9869738.51</v>
      </c>
      <c r="C7" s="22" t="s">
        <v>136</v>
      </c>
      <c r="D7" s="23">
        <v>10316938.51</v>
      </c>
    </row>
    <row r="8" ht="18.75" customHeight="1" spans="1:4">
      <c r="A8" s="162" t="s">
        <v>137</v>
      </c>
      <c r="B8" s="23">
        <v>9869738.51</v>
      </c>
      <c r="C8" s="22" t="s">
        <v>138</v>
      </c>
      <c r="D8" s="23">
        <v>7544044.4</v>
      </c>
    </row>
    <row r="9" ht="18.75" customHeight="1" spans="1:4">
      <c r="A9" s="162" t="s">
        <v>139</v>
      </c>
      <c r="B9" s="23"/>
      <c r="C9" s="22" t="s">
        <v>140</v>
      </c>
      <c r="D9" s="23"/>
    </row>
    <row r="10" ht="18.75" customHeight="1" spans="1:4">
      <c r="A10" s="162" t="s">
        <v>141</v>
      </c>
      <c r="B10" s="23"/>
      <c r="C10" s="22" t="s">
        <v>142</v>
      </c>
      <c r="D10" s="23"/>
    </row>
    <row r="11" ht="18.75" customHeight="1" spans="1:4">
      <c r="A11" s="163" t="s">
        <v>143</v>
      </c>
      <c r="B11" s="23">
        <v>447200</v>
      </c>
      <c r="C11" s="164" t="s">
        <v>144</v>
      </c>
      <c r="D11" s="23"/>
    </row>
    <row r="12" ht="18.75" customHeight="1" spans="1:4">
      <c r="A12" s="165" t="s">
        <v>137</v>
      </c>
      <c r="B12" s="23">
        <v>447200</v>
      </c>
      <c r="C12" s="166" t="s">
        <v>145</v>
      </c>
      <c r="D12" s="23"/>
    </row>
    <row r="13" ht="18.75" customHeight="1" spans="1:4">
      <c r="A13" s="165" t="s">
        <v>139</v>
      </c>
      <c r="B13" s="23"/>
      <c r="C13" s="166" t="s">
        <v>146</v>
      </c>
      <c r="D13" s="23"/>
    </row>
    <row r="14" ht="18.75" customHeight="1" spans="1:4">
      <c r="A14" s="165" t="s">
        <v>141</v>
      </c>
      <c r="B14" s="23"/>
      <c r="C14" s="166" t="s">
        <v>147</v>
      </c>
      <c r="D14" s="23"/>
    </row>
    <row r="15" ht="18.75" customHeight="1" spans="1:4">
      <c r="A15" s="165" t="s">
        <v>26</v>
      </c>
      <c r="B15" s="23"/>
      <c r="C15" s="166" t="s">
        <v>148</v>
      </c>
      <c r="D15" s="23">
        <v>1529718.29</v>
      </c>
    </row>
    <row r="16" ht="18.75" customHeight="1" spans="1:4">
      <c r="A16" s="165" t="s">
        <v>26</v>
      </c>
      <c r="B16" s="23" t="s">
        <v>26</v>
      </c>
      <c r="C16" s="166" t="s">
        <v>149</v>
      </c>
      <c r="D16" s="23">
        <v>634280.46</v>
      </c>
    </row>
    <row r="17" ht="18.75" customHeight="1" spans="1:4">
      <c r="A17" s="167" t="s">
        <v>26</v>
      </c>
      <c r="B17" s="23" t="s">
        <v>26</v>
      </c>
      <c r="C17" s="166" t="s">
        <v>150</v>
      </c>
      <c r="D17" s="23"/>
    </row>
    <row r="18" ht="18.75" customHeight="1" spans="1:4">
      <c r="A18" s="167" t="s">
        <v>26</v>
      </c>
      <c r="B18" s="23" t="s">
        <v>26</v>
      </c>
      <c r="C18" s="166" t="s">
        <v>151</v>
      </c>
      <c r="D18" s="23"/>
    </row>
    <row r="19" ht="18.75" customHeight="1" spans="1:4">
      <c r="A19" s="168" t="s">
        <v>26</v>
      </c>
      <c r="B19" s="23" t="s">
        <v>26</v>
      </c>
      <c r="C19" s="166" t="s">
        <v>152</v>
      </c>
      <c r="D19" s="23"/>
    </row>
    <row r="20" ht="18.75" customHeight="1" spans="1:4">
      <c r="A20" s="168" t="s">
        <v>26</v>
      </c>
      <c r="B20" s="23" t="s">
        <v>26</v>
      </c>
      <c r="C20" s="166" t="s">
        <v>153</v>
      </c>
      <c r="D20" s="23"/>
    </row>
    <row r="21" ht="18.75" customHeight="1" spans="1:4">
      <c r="A21" s="168" t="s">
        <v>26</v>
      </c>
      <c r="B21" s="23" t="s">
        <v>26</v>
      </c>
      <c r="C21" s="166" t="s">
        <v>154</v>
      </c>
      <c r="D21" s="23"/>
    </row>
    <row r="22" ht="18.75" customHeight="1" spans="1:4">
      <c r="A22" s="168" t="s">
        <v>26</v>
      </c>
      <c r="B22" s="23" t="s">
        <v>26</v>
      </c>
      <c r="C22" s="166" t="s">
        <v>155</v>
      </c>
      <c r="D22" s="23"/>
    </row>
    <row r="23" ht="18.75" customHeight="1" spans="1:4">
      <c r="A23" s="168" t="s">
        <v>26</v>
      </c>
      <c r="B23" s="23" t="s">
        <v>26</v>
      </c>
      <c r="C23" s="166" t="s">
        <v>156</v>
      </c>
      <c r="D23" s="23"/>
    </row>
    <row r="24" ht="18.75" customHeight="1" spans="1:4">
      <c r="A24" s="168" t="s">
        <v>26</v>
      </c>
      <c r="B24" s="23" t="s">
        <v>26</v>
      </c>
      <c r="C24" s="166" t="s">
        <v>157</v>
      </c>
      <c r="D24" s="23"/>
    </row>
    <row r="25" ht="18.75" customHeight="1" spans="1:4">
      <c r="A25" s="168" t="s">
        <v>26</v>
      </c>
      <c r="B25" s="23" t="s">
        <v>26</v>
      </c>
      <c r="C25" s="166" t="s">
        <v>158</v>
      </c>
      <c r="D25" s="23"/>
    </row>
    <row r="26" ht="18.75" customHeight="1" spans="1:4">
      <c r="A26" s="168" t="s">
        <v>26</v>
      </c>
      <c r="B26" s="23" t="s">
        <v>26</v>
      </c>
      <c r="C26" s="166" t="s">
        <v>159</v>
      </c>
      <c r="D26" s="23">
        <v>608895.36</v>
      </c>
    </row>
    <row r="27" ht="18.75" customHeight="1" spans="1:4">
      <c r="A27" s="168" t="s">
        <v>26</v>
      </c>
      <c r="B27" s="23" t="s">
        <v>26</v>
      </c>
      <c r="C27" s="166" t="s">
        <v>160</v>
      </c>
      <c r="D27" s="23"/>
    </row>
    <row r="28" ht="18.75" customHeight="1" spans="1:4">
      <c r="A28" s="168" t="s">
        <v>26</v>
      </c>
      <c r="B28" s="23" t="s">
        <v>26</v>
      </c>
      <c r="C28" s="166" t="s">
        <v>161</v>
      </c>
      <c r="D28" s="23"/>
    </row>
    <row r="29" ht="18.75" customHeight="1" spans="1:4">
      <c r="A29" s="168" t="s">
        <v>26</v>
      </c>
      <c r="B29" s="23" t="s">
        <v>26</v>
      </c>
      <c r="C29" s="166" t="s">
        <v>162</v>
      </c>
      <c r="D29" s="23"/>
    </row>
    <row r="30" ht="18.75" customHeight="1" spans="1:4">
      <c r="A30" s="168" t="s">
        <v>26</v>
      </c>
      <c r="B30" s="23" t="s">
        <v>26</v>
      </c>
      <c r="C30" s="166" t="s">
        <v>163</v>
      </c>
      <c r="D30" s="23"/>
    </row>
    <row r="31" ht="18.75" customHeight="1" spans="1:4">
      <c r="A31" s="169" t="s">
        <v>26</v>
      </c>
      <c r="B31" s="23" t="s">
        <v>26</v>
      </c>
      <c r="C31" s="166" t="s">
        <v>164</v>
      </c>
      <c r="D31" s="23"/>
    </row>
    <row r="32" ht="18.75" customHeight="1" spans="1:4">
      <c r="A32" s="169" t="s">
        <v>26</v>
      </c>
      <c r="B32" s="23" t="s">
        <v>26</v>
      </c>
      <c r="C32" s="166" t="s">
        <v>165</v>
      </c>
      <c r="D32" s="23"/>
    </row>
    <row r="33" ht="18.75" customHeight="1" spans="1:4">
      <c r="A33" s="169" t="s">
        <v>26</v>
      </c>
      <c r="B33" s="23" t="s">
        <v>26</v>
      </c>
      <c r="C33" s="166" t="s">
        <v>166</v>
      </c>
      <c r="D33" s="23"/>
    </row>
    <row r="34" ht="18.75" customHeight="1" spans="1:4">
      <c r="A34" s="169"/>
      <c r="B34" s="23"/>
      <c r="C34" s="166" t="s">
        <v>167</v>
      </c>
      <c r="D34" s="23"/>
    </row>
    <row r="35" ht="18.75" customHeight="1" spans="1:4">
      <c r="A35" s="169" t="s">
        <v>26</v>
      </c>
      <c r="B35" s="23" t="s">
        <v>26</v>
      </c>
      <c r="C35" s="166" t="s">
        <v>168</v>
      </c>
      <c r="D35" s="23"/>
    </row>
    <row r="36" ht="18.75" customHeight="1" spans="1:4">
      <c r="A36" s="59" t="s">
        <v>169</v>
      </c>
      <c r="B36" s="170">
        <v>10316938.51</v>
      </c>
      <c r="C36" s="171" t="s">
        <v>52</v>
      </c>
      <c r="D36" s="170">
        <v>10316938.51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showZeros="0" zoomScale="80" zoomScaleNormal="80" workbookViewId="0">
      <selection activeCell="B14" sqref="B1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61"/>
      <c r="G1" s="40" t="s">
        <v>170</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"单位名称："&amp;"临沧市临翔区人大常委会办公室"</f>
        <v>单位名称：临沧市临翔区人大常委会办公室</v>
      </c>
      <c r="B3" s="28"/>
      <c r="C3" s="29"/>
      <c r="D3" s="29"/>
      <c r="E3" s="29"/>
      <c r="F3" s="104"/>
      <c r="G3" s="40" t="s">
        <v>1</v>
      </c>
    </row>
    <row r="4" ht="20.25" customHeight="1" spans="1:7">
      <c r="A4" s="152" t="s">
        <v>171</v>
      </c>
      <c r="B4" s="153"/>
      <c r="C4" s="109" t="s">
        <v>56</v>
      </c>
      <c r="D4" s="131" t="s">
        <v>75</v>
      </c>
      <c r="E4" s="13"/>
      <c r="F4" s="14"/>
      <c r="G4" s="124" t="s">
        <v>76</v>
      </c>
    </row>
    <row r="5" ht="20.25" customHeight="1" spans="1:7">
      <c r="A5" s="154" t="s">
        <v>73</v>
      </c>
      <c r="B5" s="154" t="s">
        <v>74</v>
      </c>
      <c r="C5" s="32"/>
      <c r="D5" s="70" t="s">
        <v>58</v>
      </c>
      <c r="E5" s="70" t="s">
        <v>172</v>
      </c>
      <c r="F5" s="70" t="s">
        <v>173</v>
      </c>
      <c r="G5" s="97"/>
    </row>
    <row r="6" ht="19.5" customHeight="1" spans="1:7">
      <c r="A6" s="154" t="s">
        <v>174</v>
      </c>
      <c r="B6" s="154" t="s">
        <v>175</v>
      </c>
      <c r="C6" s="154" t="s">
        <v>176</v>
      </c>
      <c r="D6" s="70">
        <v>4</v>
      </c>
      <c r="E6" s="155" t="s">
        <v>177</v>
      </c>
      <c r="F6" s="155" t="s">
        <v>178</v>
      </c>
      <c r="G6" s="154" t="s">
        <v>179</v>
      </c>
    </row>
    <row r="7" ht="18" customHeight="1" spans="1:7">
      <c r="A7" s="33" t="s">
        <v>84</v>
      </c>
      <c r="B7" s="33" t="s">
        <v>85</v>
      </c>
      <c r="C7" s="23">
        <v>7544044.4</v>
      </c>
      <c r="D7" s="23">
        <v>6096844.4</v>
      </c>
      <c r="E7" s="23">
        <v>5332348</v>
      </c>
      <c r="F7" s="23">
        <v>764496.4</v>
      </c>
      <c r="G7" s="23">
        <v>1447200</v>
      </c>
    </row>
    <row r="8" ht="18" customHeight="1" spans="1:7">
      <c r="A8" s="120" t="s">
        <v>86</v>
      </c>
      <c r="B8" s="120" t="s">
        <v>87</v>
      </c>
      <c r="C8" s="23">
        <v>7544044.4</v>
      </c>
      <c r="D8" s="23">
        <v>6096844.4</v>
      </c>
      <c r="E8" s="23">
        <v>5332348</v>
      </c>
      <c r="F8" s="23">
        <v>764496.4</v>
      </c>
      <c r="G8" s="23">
        <v>1447200</v>
      </c>
    </row>
    <row r="9" ht="18" customHeight="1" spans="1:7">
      <c r="A9" s="156" t="s">
        <v>88</v>
      </c>
      <c r="B9" s="156" t="s">
        <v>89</v>
      </c>
      <c r="C9" s="23">
        <v>6091844.4</v>
      </c>
      <c r="D9" s="23">
        <v>6091844.4</v>
      </c>
      <c r="E9" s="23">
        <v>5332348</v>
      </c>
      <c r="F9" s="23">
        <v>759496.4</v>
      </c>
      <c r="G9" s="23"/>
    </row>
    <row r="10" ht="18" customHeight="1" spans="1:7">
      <c r="A10" s="156" t="s">
        <v>90</v>
      </c>
      <c r="B10" s="156" t="s">
        <v>91</v>
      </c>
      <c r="C10" s="23">
        <v>370000</v>
      </c>
      <c r="D10" s="23"/>
      <c r="E10" s="23"/>
      <c r="F10" s="23"/>
      <c r="G10" s="23">
        <v>370000</v>
      </c>
    </row>
    <row r="11" ht="18" customHeight="1" spans="1:7">
      <c r="A11" s="156" t="s">
        <v>92</v>
      </c>
      <c r="B11" s="156" t="s">
        <v>93</v>
      </c>
      <c r="C11" s="23">
        <v>20000</v>
      </c>
      <c r="D11" s="23"/>
      <c r="E11" s="23"/>
      <c r="F11" s="23"/>
      <c r="G11" s="23">
        <v>20000</v>
      </c>
    </row>
    <row r="12" ht="18" customHeight="1" spans="1:7">
      <c r="A12" s="156" t="s">
        <v>94</v>
      </c>
      <c r="B12" s="156" t="s">
        <v>95</v>
      </c>
      <c r="C12" s="23">
        <v>643600</v>
      </c>
      <c r="D12" s="23"/>
      <c r="E12" s="23"/>
      <c r="F12" s="23"/>
      <c r="G12" s="23">
        <v>643600</v>
      </c>
    </row>
    <row r="13" ht="18" customHeight="1" spans="1:7">
      <c r="A13" s="156" t="s">
        <v>96</v>
      </c>
      <c r="B13" s="156" t="s">
        <v>97</v>
      </c>
      <c r="C13" s="23">
        <v>418600</v>
      </c>
      <c r="D13" s="23">
        <v>5000</v>
      </c>
      <c r="E13" s="23"/>
      <c r="F13" s="23">
        <v>5000</v>
      </c>
      <c r="G13" s="23">
        <v>413600</v>
      </c>
    </row>
    <row r="14" ht="18" customHeight="1" spans="1:7">
      <c r="A14" s="33" t="s">
        <v>101</v>
      </c>
      <c r="B14" s="33" t="s">
        <v>102</v>
      </c>
      <c r="C14" s="23">
        <v>1529718.29</v>
      </c>
      <c r="D14" s="23">
        <v>1529718.29</v>
      </c>
      <c r="E14" s="23">
        <v>1529718.29</v>
      </c>
      <c r="F14" s="23"/>
      <c r="G14" s="23"/>
    </row>
    <row r="15" ht="18" customHeight="1" spans="1:7">
      <c r="A15" s="120" t="s">
        <v>103</v>
      </c>
      <c r="B15" s="120" t="s">
        <v>104</v>
      </c>
      <c r="C15" s="23">
        <v>1506522.48</v>
      </c>
      <c r="D15" s="23">
        <v>1506522.48</v>
      </c>
      <c r="E15" s="23">
        <v>1506522.48</v>
      </c>
      <c r="F15" s="23"/>
      <c r="G15" s="23"/>
    </row>
    <row r="16" ht="18" customHeight="1" spans="1:7">
      <c r="A16" s="156" t="s">
        <v>105</v>
      </c>
      <c r="B16" s="156" t="s">
        <v>106</v>
      </c>
      <c r="C16" s="23">
        <v>694662</v>
      </c>
      <c r="D16" s="23">
        <v>694662</v>
      </c>
      <c r="E16" s="23">
        <v>694662</v>
      </c>
      <c r="F16" s="23"/>
      <c r="G16" s="23"/>
    </row>
    <row r="17" ht="18" customHeight="1" spans="1:7">
      <c r="A17" s="156" t="s">
        <v>107</v>
      </c>
      <c r="B17" s="156" t="s">
        <v>108</v>
      </c>
      <c r="C17" s="23">
        <v>811860.48</v>
      </c>
      <c r="D17" s="23">
        <v>811860.48</v>
      </c>
      <c r="E17" s="23">
        <v>811860.48</v>
      </c>
      <c r="F17" s="23"/>
      <c r="G17" s="23"/>
    </row>
    <row r="18" ht="18" customHeight="1" spans="1:7">
      <c r="A18" s="120" t="s">
        <v>109</v>
      </c>
      <c r="B18" s="120" t="s">
        <v>110</v>
      </c>
      <c r="C18" s="23">
        <v>20347.2</v>
      </c>
      <c r="D18" s="23">
        <v>20347.2</v>
      </c>
      <c r="E18" s="23">
        <v>20347.2</v>
      </c>
      <c r="F18" s="23"/>
      <c r="G18" s="23"/>
    </row>
    <row r="19" ht="18" customHeight="1" spans="1:7">
      <c r="A19" s="156" t="s">
        <v>111</v>
      </c>
      <c r="B19" s="156" t="s">
        <v>112</v>
      </c>
      <c r="C19" s="23">
        <v>20347.2</v>
      </c>
      <c r="D19" s="23">
        <v>20347.2</v>
      </c>
      <c r="E19" s="23">
        <v>20347.2</v>
      </c>
      <c r="F19" s="23"/>
      <c r="G19" s="23"/>
    </row>
    <row r="20" ht="18" customHeight="1" spans="1:7">
      <c r="A20" s="120" t="s">
        <v>113</v>
      </c>
      <c r="B20" s="120" t="s">
        <v>114</v>
      </c>
      <c r="C20" s="23">
        <v>2848.61</v>
      </c>
      <c r="D20" s="23">
        <v>2848.61</v>
      </c>
      <c r="E20" s="23">
        <v>2848.61</v>
      </c>
      <c r="F20" s="23"/>
      <c r="G20" s="23"/>
    </row>
    <row r="21" ht="18" customHeight="1" spans="1:7">
      <c r="A21" s="156" t="s">
        <v>115</v>
      </c>
      <c r="B21" s="156" t="s">
        <v>114</v>
      </c>
      <c r="C21" s="23">
        <v>2848.61</v>
      </c>
      <c r="D21" s="23">
        <v>2848.61</v>
      </c>
      <c r="E21" s="23">
        <v>2848.61</v>
      </c>
      <c r="F21" s="23"/>
      <c r="G21" s="23"/>
    </row>
    <row r="22" ht="18" customHeight="1" spans="1:7">
      <c r="A22" s="33" t="s">
        <v>116</v>
      </c>
      <c r="B22" s="33" t="s">
        <v>117</v>
      </c>
      <c r="C22" s="23">
        <v>634280.46</v>
      </c>
      <c r="D22" s="23">
        <v>634280.46</v>
      </c>
      <c r="E22" s="23">
        <v>634280.46</v>
      </c>
      <c r="F22" s="23"/>
      <c r="G22" s="23"/>
    </row>
    <row r="23" ht="18" customHeight="1" spans="1:7">
      <c r="A23" s="120" t="s">
        <v>118</v>
      </c>
      <c r="B23" s="120" t="s">
        <v>119</v>
      </c>
      <c r="C23" s="23">
        <v>634280.46</v>
      </c>
      <c r="D23" s="23">
        <v>634280.46</v>
      </c>
      <c r="E23" s="23">
        <v>634280.46</v>
      </c>
      <c r="F23" s="23"/>
      <c r="G23" s="23"/>
    </row>
    <row r="24" ht="18" customHeight="1" spans="1:7">
      <c r="A24" s="156" t="s">
        <v>120</v>
      </c>
      <c r="B24" s="156" t="s">
        <v>121</v>
      </c>
      <c r="C24" s="23">
        <v>360263.09</v>
      </c>
      <c r="D24" s="23">
        <v>360263.09</v>
      </c>
      <c r="E24" s="23">
        <v>360263.09</v>
      </c>
      <c r="F24" s="23"/>
      <c r="G24" s="23"/>
    </row>
    <row r="25" ht="18" customHeight="1" spans="1:7">
      <c r="A25" s="156" t="s">
        <v>122</v>
      </c>
      <c r="B25" s="156" t="s">
        <v>123</v>
      </c>
      <c r="C25" s="23">
        <v>247453.11</v>
      </c>
      <c r="D25" s="23">
        <v>247453.11</v>
      </c>
      <c r="E25" s="23">
        <v>247453.11</v>
      </c>
      <c r="F25" s="23"/>
      <c r="G25" s="23"/>
    </row>
    <row r="26" ht="18" customHeight="1" spans="1:7">
      <c r="A26" s="156" t="s">
        <v>124</v>
      </c>
      <c r="B26" s="156" t="s">
        <v>125</v>
      </c>
      <c r="C26" s="23">
        <v>26564.26</v>
      </c>
      <c r="D26" s="23">
        <v>26564.26</v>
      </c>
      <c r="E26" s="23">
        <v>26564.26</v>
      </c>
      <c r="F26" s="23"/>
      <c r="G26" s="23"/>
    </row>
    <row r="27" ht="18" customHeight="1" spans="1:7">
      <c r="A27" s="33" t="s">
        <v>126</v>
      </c>
      <c r="B27" s="33" t="s">
        <v>127</v>
      </c>
      <c r="C27" s="23">
        <v>608895.36</v>
      </c>
      <c r="D27" s="23">
        <v>608895.36</v>
      </c>
      <c r="E27" s="23">
        <v>608895.36</v>
      </c>
      <c r="F27" s="23"/>
      <c r="G27" s="23"/>
    </row>
    <row r="28" ht="18" customHeight="1" spans="1:7">
      <c r="A28" s="120" t="s">
        <v>128</v>
      </c>
      <c r="B28" s="120" t="s">
        <v>129</v>
      </c>
      <c r="C28" s="23">
        <v>608895.36</v>
      </c>
      <c r="D28" s="23">
        <v>608895.36</v>
      </c>
      <c r="E28" s="23">
        <v>608895.36</v>
      </c>
      <c r="F28" s="23"/>
      <c r="G28" s="23"/>
    </row>
    <row r="29" ht="18" customHeight="1" spans="1:7">
      <c r="A29" s="156" t="s">
        <v>130</v>
      </c>
      <c r="B29" s="156" t="s">
        <v>131</v>
      </c>
      <c r="C29" s="23">
        <v>608895.36</v>
      </c>
      <c r="D29" s="23">
        <v>608895.36</v>
      </c>
      <c r="E29" s="23">
        <v>608895.36</v>
      </c>
      <c r="F29" s="23"/>
      <c r="G29" s="23"/>
    </row>
    <row r="30" ht="18" customHeight="1" spans="1:7">
      <c r="A30" s="157" t="s">
        <v>132</v>
      </c>
      <c r="B30" s="158" t="s">
        <v>132</v>
      </c>
      <c r="C30" s="23">
        <v>10316938.51</v>
      </c>
      <c r="D30" s="23">
        <v>8869738.51</v>
      </c>
      <c r="E30" s="23">
        <v>8105242.11</v>
      </c>
      <c r="F30" s="23">
        <v>764496.4</v>
      </c>
      <c r="G30" s="23">
        <v>1447200</v>
      </c>
    </row>
  </sheetData>
  <mergeCells count="7">
    <mergeCell ref="A2:G2"/>
    <mergeCell ref="A3:E3"/>
    <mergeCell ref="A4:B4"/>
    <mergeCell ref="D4:F4"/>
    <mergeCell ref="A30:B30"/>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zoomScale="80" zoomScaleNormal="80" workbookViewId="0">
      <selection activeCell="B14" sqref="B14"/>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6"/>
      <c r="G1" s="90" t="s">
        <v>180</v>
      </c>
    </row>
    <row r="2" ht="39" customHeight="1" spans="1:7">
      <c r="A2" s="129" t="str">
        <f>"2025"&amp;"年“三公”经费支出预算表"</f>
        <v>2025年“三公”经费支出预算表</v>
      </c>
      <c r="B2" s="55"/>
      <c r="C2" s="55"/>
      <c r="D2" s="55"/>
      <c r="E2" s="55"/>
      <c r="F2" s="55"/>
      <c r="G2" s="55"/>
    </row>
    <row r="3" ht="18.75" customHeight="1" spans="1:7">
      <c r="A3" s="42" t="str">
        <f>"单位名称："&amp;"临沧市临翔区人大常委会办公室"</f>
        <v>单位名称：临沧市临翔区人大常委会办公室</v>
      </c>
      <c r="B3" s="140"/>
      <c r="C3" s="141"/>
      <c r="D3" s="66"/>
      <c r="E3" s="29"/>
      <c r="G3" s="90" t="s">
        <v>181</v>
      </c>
    </row>
    <row r="4" ht="18.75" customHeight="1" spans="1:7">
      <c r="A4" s="10" t="s">
        <v>182</v>
      </c>
      <c r="B4" s="10" t="s">
        <v>183</v>
      </c>
      <c r="C4" s="30" t="s">
        <v>184</v>
      </c>
      <c r="D4" s="12" t="s">
        <v>185</v>
      </c>
      <c r="E4" s="13"/>
      <c r="F4" s="14"/>
      <c r="G4" s="30" t="s">
        <v>186</v>
      </c>
    </row>
    <row r="5" ht="18.75" customHeight="1" spans="1:7">
      <c r="A5" s="17"/>
      <c r="B5" s="142"/>
      <c r="C5" s="32"/>
      <c r="D5" s="70" t="s">
        <v>58</v>
      </c>
      <c r="E5" s="70" t="s">
        <v>187</v>
      </c>
      <c r="F5" s="70" t="s">
        <v>188</v>
      </c>
      <c r="G5" s="32"/>
    </row>
    <row r="6" ht="18.75" customHeight="1" spans="1:7">
      <c r="A6" s="143" t="s">
        <v>56</v>
      </c>
      <c r="B6" s="144">
        <v>1</v>
      </c>
      <c r="C6" s="145">
        <v>2</v>
      </c>
      <c r="D6" s="146">
        <v>3</v>
      </c>
      <c r="E6" s="146">
        <v>4</v>
      </c>
      <c r="F6" s="146">
        <v>5</v>
      </c>
      <c r="G6" s="145">
        <v>6</v>
      </c>
    </row>
    <row r="7" ht="18.75" customHeight="1" spans="1:7">
      <c r="A7" s="143" t="s">
        <v>56</v>
      </c>
      <c r="B7" s="147">
        <v>100000</v>
      </c>
      <c r="C7" s="147"/>
      <c r="D7" s="147">
        <v>75000</v>
      </c>
      <c r="E7" s="147"/>
      <c r="F7" s="147">
        <v>75000</v>
      </c>
      <c r="G7" s="147">
        <v>25000</v>
      </c>
    </row>
    <row r="8" ht="18.75" customHeight="1" spans="1:7">
      <c r="A8" s="148" t="s">
        <v>189</v>
      </c>
      <c r="B8" s="147"/>
      <c r="C8" s="147"/>
      <c r="D8" s="147"/>
      <c r="E8" s="147"/>
      <c r="F8" s="147"/>
      <c r="G8" s="147"/>
    </row>
    <row r="9" ht="18.75" customHeight="1" spans="1:7">
      <c r="A9" s="148" t="s">
        <v>190</v>
      </c>
      <c r="B9" s="147">
        <v>100000</v>
      </c>
      <c r="C9" s="147"/>
      <c r="D9" s="147">
        <v>75000</v>
      </c>
      <c r="E9" s="147"/>
      <c r="F9" s="147">
        <v>75000</v>
      </c>
      <c r="G9" s="147">
        <v>25000</v>
      </c>
    </row>
    <row r="10" ht="18.75" customHeight="1" spans="1:7">
      <c r="A10" s="148" t="s">
        <v>191</v>
      </c>
      <c r="B10" s="147"/>
      <c r="C10" s="147"/>
      <c r="D10" s="147"/>
      <c r="E10" s="147"/>
      <c r="F10" s="147"/>
      <c r="G10" s="147"/>
    </row>
    <row r="11" ht="18.75" customHeight="1" spans="1:7">
      <c r="A11" s="148" t="s">
        <v>192</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50"/>
  <sheetViews>
    <sheetView showZeros="0" zoomScale="80" zoomScaleNormal="80" workbookViewId="0">
      <selection activeCell="B14" sqref="B1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1"/>
      <c r="I1" s="71"/>
      <c r="J1" s="71"/>
      <c r="K1" s="71"/>
      <c r="L1" s="71"/>
      <c r="M1" s="71"/>
      <c r="N1" s="29"/>
      <c r="O1" s="29"/>
      <c r="P1" s="29"/>
      <c r="Q1" s="71"/>
      <c r="U1" s="127"/>
      <c r="W1" s="39" t="s">
        <v>193</v>
      </c>
    </row>
    <row r="2" ht="39.75" customHeight="1" spans="1:23">
      <c r="A2" s="129"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"单位名称："&amp;"临沧市临翔区人大常委会办公室"</f>
        <v>单位名称：临沧市临翔区人大常委会办公室</v>
      </c>
      <c r="B3" s="130"/>
      <c r="C3" s="130"/>
      <c r="D3" s="130"/>
      <c r="E3" s="130"/>
      <c r="F3" s="130"/>
      <c r="G3" s="130"/>
      <c r="H3" s="75"/>
      <c r="I3" s="75"/>
      <c r="J3" s="75"/>
      <c r="K3" s="75"/>
      <c r="L3" s="75"/>
      <c r="M3" s="75"/>
      <c r="N3" s="96"/>
      <c r="O3" s="96"/>
      <c r="P3" s="96"/>
      <c r="Q3" s="75"/>
      <c r="U3" s="127"/>
      <c r="W3" s="39" t="s">
        <v>181</v>
      </c>
    </row>
    <row r="4" ht="18" customHeight="1" spans="1:23">
      <c r="A4" s="10" t="s">
        <v>194</v>
      </c>
      <c r="B4" s="10" t="s">
        <v>195</v>
      </c>
      <c r="C4" s="10" t="s">
        <v>196</v>
      </c>
      <c r="D4" s="10" t="s">
        <v>197</v>
      </c>
      <c r="E4" s="10" t="s">
        <v>198</v>
      </c>
      <c r="F4" s="10" t="s">
        <v>199</v>
      </c>
      <c r="G4" s="10" t="s">
        <v>200</v>
      </c>
      <c r="H4" s="131" t="s">
        <v>201</v>
      </c>
      <c r="I4" s="68" t="s">
        <v>201</v>
      </c>
      <c r="J4" s="68"/>
      <c r="K4" s="68"/>
      <c r="L4" s="68"/>
      <c r="M4" s="68"/>
      <c r="N4" s="13"/>
      <c r="O4" s="13"/>
      <c r="P4" s="13"/>
      <c r="Q4" s="78" t="s">
        <v>62</v>
      </c>
      <c r="R4" s="68" t="s">
        <v>78</v>
      </c>
      <c r="S4" s="68"/>
      <c r="T4" s="68"/>
      <c r="U4" s="68"/>
      <c r="V4" s="68"/>
      <c r="W4" s="136"/>
    </row>
    <row r="5" ht="18" customHeight="1" spans="1:23">
      <c r="A5" s="15"/>
      <c r="B5" s="126"/>
      <c r="C5" s="15"/>
      <c r="D5" s="15"/>
      <c r="E5" s="15"/>
      <c r="F5" s="15"/>
      <c r="G5" s="15"/>
      <c r="H5" s="109" t="s">
        <v>202</v>
      </c>
      <c r="I5" s="131" t="s">
        <v>59</v>
      </c>
      <c r="J5" s="68"/>
      <c r="K5" s="68"/>
      <c r="L5" s="68"/>
      <c r="M5" s="136"/>
      <c r="N5" s="12" t="s">
        <v>203</v>
      </c>
      <c r="O5" s="13"/>
      <c r="P5" s="14"/>
      <c r="Q5" s="10" t="s">
        <v>62</v>
      </c>
      <c r="R5" s="131" t="s">
        <v>78</v>
      </c>
      <c r="S5" s="78" t="s">
        <v>65</v>
      </c>
      <c r="T5" s="68" t="s">
        <v>78</v>
      </c>
      <c r="U5" s="78" t="s">
        <v>67</v>
      </c>
      <c r="V5" s="78" t="s">
        <v>68</v>
      </c>
      <c r="W5" s="138" t="s">
        <v>69</v>
      </c>
    </row>
    <row r="6" ht="18.75" customHeight="1" spans="1:23">
      <c r="A6" s="31"/>
      <c r="B6" s="31"/>
      <c r="C6" s="31"/>
      <c r="D6" s="31"/>
      <c r="E6" s="31"/>
      <c r="F6" s="31"/>
      <c r="G6" s="31"/>
      <c r="H6" s="31"/>
      <c r="I6" s="137" t="s">
        <v>204</v>
      </c>
      <c r="J6" s="10" t="s">
        <v>205</v>
      </c>
      <c r="K6" s="10" t="s">
        <v>206</v>
      </c>
      <c r="L6" s="10" t="s">
        <v>207</v>
      </c>
      <c r="M6" s="10" t="s">
        <v>208</v>
      </c>
      <c r="N6" s="10" t="s">
        <v>59</v>
      </c>
      <c r="O6" s="10" t="s">
        <v>60</v>
      </c>
      <c r="P6" s="10" t="s">
        <v>61</v>
      </c>
      <c r="Q6" s="31"/>
      <c r="R6" s="10" t="s">
        <v>58</v>
      </c>
      <c r="S6" s="10" t="s">
        <v>65</v>
      </c>
      <c r="T6" s="10" t="s">
        <v>209</v>
      </c>
      <c r="U6" s="10" t="s">
        <v>67</v>
      </c>
      <c r="V6" s="10" t="s">
        <v>68</v>
      </c>
      <c r="W6" s="10" t="s">
        <v>69</v>
      </c>
    </row>
    <row r="7" ht="37.5" customHeight="1" spans="1:23">
      <c r="A7" s="112"/>
      <c r="B7" s="112"/>
      <c r="C7" s="112"/>
      <c r="D7" s="112"/>
      <c r="E7" s="112"/>
      <c r="F7" s="112"/>
      <c r="G7" s="112"/>
      <c r="H7" s="112"/>
      <c r="I7" s="95"/>
      <c r="J7" s="17" t="s">
        <v>210</v>
      </c>
      <c r="K7" s="17" t="s">
        <v>206</v>
      </c>
      <c r="L7" s="17" t="s">
        <v>207</v>
      </c>
      <c r="M7" s="17" t="s">
        <v>208</v>
      </c>
      <c r="N7" s="17" t="s">
        <v>206</v>
      </c>
      <c r="O7" s="17" t="s">
        <v>207</v>
      </c>
      <c r="P7" s="17" t="s">
        <v>208</v>
      </c>
      <c r="Q7" s="17" t="s">
        <v>62</v>
      </c>
      <c r="R7" s="17" t="s">
        <v>58</v>
      </c>
      <c r="S7" s="17" t="s">
        <v>65</v>
      </c>
      <c r="T7" s="17" t="s">
        <v>209</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8869738.51</v>
      </c>
      <c r="I9" s="23">
        <v>8869738.51</v>
      </c>
      <c r="J9" s="23"/>
      <c r="K9" s="23"/>
      <c r="L9" s="23">
        <v>8869738.51</v>
      </c>
      <c r="M9" s="23"/>
      <c r="N9" s="23"/>
      <c r="O9" s="23"/>
      <c r="P9" s="23"/>
      <c r="Q9" s="23"/>
      <c r="R9" s="23"/>
      <c r="S9" s="23"/>
      <c r="T9" s="23"/>
      <c r="U9" s="23"/>
      <c r="V9" s="23"/>
      <c r="W9" s="23"/>
    </row>
    <row r="10" ht="21" customHeight="1" spans="1:23">
      <c r="A10" s="133"/>
      <c r="B10" s="21" t="s">
        <v>211</v>
      </c>
      <c r="C10" s="21" t="s">
        <v>212</v>
      </c>
      <c r="D10" s="21" t="s">
        <v>88</v>
      </c>
      <c r="E10" s="21" t="s">
        <v>89</v>
      </c>
      <c r="F10" s="21" t="s">
        <v>213</v>
      </c>
      <c r="G10" s="21" t="s">
        <v>214</v>
      </c>
      <c r="H10" s="23">
        <v>1997040</v>
      </c>
      <c r="I10" s="23">
        <v>1997040</v>
      </c>
      <c r="J10" s="23"/>
      <c r="K10" s="23"/>
      <c r="L10" s="23">
        <v>1997040</v>
      </c>
      <c r="M10" s="23"/>
      <c r="N10" s="23"/>
      <c r="O10" s="23"/>
      <c r="P10" s="23"/>
      <c r="Q10" s="23"/>
      <c r="R10" s="23"/>
      <c r="S10" s="23"/>
      <c r="T10" s="23"/>
      <c r="U10" s="23"/>
      <c r="V10" s="23"/>
      <c r="W10" s="23"/>
    </row>
    <row r="11" ht="21" customHeight="1" spans="1:23">
      <c r="A11" s="24"/>
      <c r="B11" s="21" t="s">
        <v>211</v>
      </c>
      <c r="C11" s="21" t="s">
        <v>212</v>
      </c>
      <c r="D11" s="21" t="s">
        <v>88</v>
      </c>
      <c r="E11" s="21" t="s">
        <v>89</v>
      </c>
      <c r="F11" s="21" t="s">
        <v>215</v>
      </c>
      <c r="G11" s="21" t="s">
        <v>216</v>
      </c>
      <c r="H11" s="23">
        <v>2320368</v>
      </c>
      <c r="I11" s="23">
        <v>2320368</v>
      </c>
      <c r="J11" s="23"/>
      <c r="K11" s="23"/>
      <c r="L11" s="23">
        <v>2320368</v>
      </c>
      <c r="M11" s="23"/>
      <c r="N11" s="23"/>
      <c r="O11" s="23"/>
      <c r="P11" s="23"/>
      <c r="Q11" s="23"/>
      <c r="R11" s="23"/>
      <c r="S11" s="23"/>
      <c r="T11" s="23"/>
      <c r="U11" s="23"/>
      <c r="V11" s="23"/>
      <c r="W11" s="23"/>
    </row>
    <row r="12" ht="21" customHeight="1" spans="1:23">
      <c r="A12" s="24"/>
      <c r="B12" s="21" t="s">
        <v>217</v>
      </c>
      <c r="C12" s="21" t="s">
        <v>218</v>
      </c>
      <c r="D12" s="21" t="s">
        <v>88</v>
      </c>
      <c r="E12" s="21" t="s">
        <v>89</v>
      </c>
      <c r="F12" s="21" t="s">
        <v>219</v>
      </c>
      <c r="G12" s="21" t="s">
        <v>220</v>
      </c>
      <c r="H12" s="23">
        <v>848520</v>
      </c>
      <c r="I12" s="23">
        <v>848520</v>
      </c>
      <c r="J12" s="23"/>
      <c r="K12" s="23"/>
      <c r="L12" s="23">
        <v>848520</v>
      </c>
      <c r="M12" s="23"/>
      <c r="N12" s="23"/>
      <c r="O12" s="23"/>
      <c r="P12" s="23"/>
      <c r="Q12" s="23"/>
      <c r="R12" s="23"/>
      <c r="S12" s="23"/>
      <c r="T12" s="23"/>
      <c r="U12" s="23"/>
      <c r="V12" s="23"/>
      <c r="W12" s="23"/>
    </row>
    <row r="13" ht="21" customHeight="1" spans="1:23">
      <c r="A13" s="24"/>
      <c r="B13" s="21" t="s">
        <v>211</v>
      </c>
      <c r="C13" s="21" t="s">
        <v>212</v>
      </c>
      <c r="D13" s="21" t="s">
        <v>88</v>
      </c>
      <c r="E13" s="21" t="s">
        <v>89</v>
      </c>
      <c r="F13" s="21" t="s">
        <v>219</v>
      </c>
      <c r="G13" s="21" t="s">
        <v>220</v>
      </c>
      <c r="H13" s="23">
        <v>166420</v>
      </c>
      <c r="I13" s="23">
        <v>166420</v>
      </c>
      <c r="J13" s="23"/>
      <c r="K13" s="23"/>
      <c r="L13" s="23">
        <v>166420</v>
      </c>
      <c r="M13" s="23"/>
      <c r="N13" s="23"/>
      <c r="O13" s="23"/>
      <c r="P13" s="23"/>
      <c r="Q13" s="23"/>
      <c r="R13" s="23"/>
      <c r="S13" s="23"/>
      <c r="T13" s="23"/>
      <c r="U13" s="23"/>
      <c r="V13" s="23"/>
      <c r="W13" s="23"/>
    </row>
    <row r="14" ht="21" customHeight="1" spans="1:23">
      <c r="A14" s="24"/>
      <c r="B14" s="21" t="s">
        <v>221</v>
      </c>
      <c r="C14" s="21" t="s">
        <v>222</v>
      </c>
      <c r="D14" s="21" t="s">
        <v>107</v>
      </c>
      <c r="E14" s="21" t="s">
        <v>108</v>
      </c>
      <c r="F14" s="21" t="s">
        <v>223</v>
      </c>
      <c r="G14" s="21" t="s">
        <v>224</v>
      </c>
      <c r="H14" s="23"/>
      <c r="I14" s="23"/>
      <c r="J14" s="23"/>
      <c r="K14" s="23"/>
      <c r="L14" s="23"/>
      <c r="M14" s="23"/>
      <c r="N14" s="23"/>
      <c r="O14" s="23"/>
      <c r="P14" s="23"/>
      <c r="Q14" s="23"/>
      <c r="R14" s="23"/>
      <c r="S14" s="23"/>
      <c r="T14" s="23"/>
      <c r="U14" s="23"/>
      <c r="V14" s="23"/>
      <c r="W14" s="23"/>
    </row>
    <row r="15" ht="21" customHeight="1" spans="1:23">
      <c r="A15" s="24"/>
      <c r="B15" s="21" t="s">
        <v>221</v>
      </c>
      <c r="C15" s="21" t="s">
        <v>222</v>
      </c>
      <c r="D15" s="21" t="s">
        <v>107</v>
      </c>
      <c r="E15" s="21" t="s">
        <v>108</v>
      </c>
      <c r="F15" s="21" t="s">
        <v>223</v>
      </c>
      <c r="G15" s="21" t="s">
        <v>224</v>
      </c>
      <c r="H15" s="23">
        <v>811860.48</v>
      </c>
      <c r="I15" s="23">
        <v>811860.48</v>
      </c>
      <c r="J15" s="23"/>
      <c r="K15" s="23"/>
      <c r="L15" s="23">
        <v>811860.48</v>
      </c>
      <c r="M15" s="23"/>
      <c r="N15" s="23"/>
      <c r="O15" s="23"/>
      <c r="P15" s="23"/>
      <c r="Q15" s="23"/>
      <c r="R15" s="23"/>
      <c r="S15" s="23"/>
      <c r="T15" s="23"/>
      <c r="U15" s="23"/>
      <c r="V15" s="23"/>
      <c r="W15" s="23"/>
    </row>
    <row r="16" ht="21" customHeight="1" spans="1:23">
      <c r="A16" s="24"/>
      <c r="B16" s="21" t="s">
        <v>221</v>
      </c>
      <c r="C16" s="21" t="s">
        <v>222</v>
      </c>
      <c r="D16" s="21" t="s">
        <v>225</v>
      </c>
      <c r="E16" s="21" t="s">
        <v>226</v>
      </c>
      <c r="F16" s="21" t="s">
        <v>227</v>
      </c>
      <c r="G16" s="21" t="s">
        <v>228</v>
      </c>
      <c r="H16" s="23"/>
      <c r="I16" s="23"/>
      <c r="J16" s="23"/>
      <c r="K16" s="23"/>
      <c r="L16" s="23"/>
      <c r="M16" s="23"/>
      <c r="N16" s="23"/>
      <c r="O16" s="23"/>
      <c r="P16" s="23"/>
      <c r="Q16" s="23"/>
      <c r="R16" s="23"/>
      <c r="S16" s="23"/>
      <c r="T16" s="23"/>
      <c r="U16" s="23"/>
      <c r="V16" s="23"/>
      <c r="W16" s="23"/>
    </row>
    <row r="17" ht="21" customHeight="1" spans="1:23">
      <c r="A17" s="24"/>
      <c r="B17" s="21" t="s">
        <v>221</v>
      </c>
      <c r="C17" s="21" t="s">
        <v>222</v>
      </c>
      <c r="D17" s="21" t="s">
        <v>120</v>
      </c>
      <c r="E17" s="21" t="s">
        <v>121</v>
      </c>
      <c r="F17" s="21" t="s">
        <v>227</v>
      </c>
      <c r="G17" s="21" t="s">
        <v>228</v>
      </c>
      <c r="H17" s="23">
        <v>360263.09</v>
      </c>
      <c r="I17" s="23">
        <v>360263.09</v>
      </c>
      <c r="J17" s="23"/>
      <c r="K17" s="23"/>
      <c r="L17" s="23">
        <v>360263.09</v>
      </c>
      <c r="M17" s="23"/>
      <c r="N17" s="23"/>
      <c r="O17" s="23"/>
      <c r="P17" s="23"/>
      <c r="Q17" s="23"/>
      <c r="R17" s="23"/>
      <c r="S17" s="23"/>
      <c r="T17" s="23"/>
      <c r="U17" s="23"/>
      <c r="V17" s="23"/>
      <c r="W17" s="23"/>
    </row>
    <row r="18" ht="21" customHeight="1" spans="1:23">
      <c r="A18" s="24"/>
      <c r="B18" s="21" t="s">
        <v>221</v>
      </c>
      <c r="C18" s="21" t="s">
        <v>222</v>
      </c>
      <c r="D18" s="21" t="s">
        <v>122</v>
      </c>
      <c r="E18" s="21" t="s">
        <v>123</v>
      </c>
      <c r="F18" s="21" t="s">
        <v>229</v>
      </c>
      <c r="G18" s="21" t="s">
        <v>230</v>
      </c>
      <c r="H18" s="23"/>
      <c r="I18" s="23"/>
      <c r="J18" s="23"/>
      <c r="K18" s="23"/>
      <c r="L18" s="23"/>
      <c r="M18" s="23"/>
      <c r="N18" s="23"/>
      <c r="O18" s="23"/>
      <c r="P18" s="23"/>
      <c r="Q18" s="23"/>
      <c r="R18" s="23"/>
      <c r="S18" s="23"/>
      <c r="T18" s="23"/>
      <c r="U18" s="23"/>
      <c r="V18" s="23"/>
      <c r="W18" s="23"/>
    </row>
    <row r="19" ht="21" customHeight="1" spans="1:23">
      <c r="A19" s="24"/>
      <c r="B19" s="21" t="s">
        <v>221</v>
      </c>
      <c r="C19" s="21" t="s">
        <v>222</v>
      </c>
      <c r="D19" s="21" t="s">
        <v>122</v>
      </c>
      <c r="E19" s="21" t="s">
        <v>123</v>
      </c>
      <c r="F19" s="21" t="s">
        <v>229</v>
      </c>
      <c r="G19" s="21" t="s">
        <v>230</v>
      </c>
      <c r="H19" s="23">
        <v>95229.27</v>
      </c>
      <c r="I19" s="23">
        <v>95229.27</v>
      </c>
      <c r="J19" s="23"/>
      <c r="K19" s="23"/>
      <c r="L19" s="23">
        <v>95229.27</v>
      </c>
      <c r="M19" s="23"/>
      <c r="N19" s="23"/>
      <c r="O19" s="23"/>
      <c r="P19" s="23"/>
      <c r="Q19" s="23"/>
      <c r="R19" s="23"/>
      <c r="S19" s="23"/>
      <c r="T19" s="23"/>
      <c r="U19" s="23"/>
      <c r="V19" s="23"/>
      <c r="W19" s="23"/>
    </row>
    <row r="20" ht="21" customHeight="1" spans="1:23">
      <c r="A20" s="24"/>
      <c r="B20" s="21" t="s">
        <v>221</v>
      </c>
      <c r="C20" s="21" t="s">
        <v>222</v>
      </c>
      <c r="D20" s="21" t="s">
        <v>122</v>
      </c>
      <c r="E20" s="21" t="s">
        <v>123</v>
      </c>
      <c r="F20" s="21" t="s">
        <v>229</v>
      </c>
      <c r="G20" s="21" t="s">
        <v>230</v>
      </c>
      <c r="H20" s="23"/>
      <c r="I20" s="23"/>
      <c r="J20" s="23"/>
      <c r="K20" s="23"/>
      <c r="L20" s="23"/>
      <c r="M20" s="23"/>
      <c r="N20" s="23"/>
      <c r="O20" s="23"/>
      <c r="P20" s="23"/>
      <c r="Q20" s="23"/>
      <c r="R20" s="23"/>
      <c r="S20" s="23"/>
      <c r="T20" s="23"/>
      <c r="U20" s="23"/>
      <c r="V20" s="23"/>
      <c r="W20" s="23"/>
    </row>
    <row r="21" ht="21" customHeight="1" spans="1:23">
      <c r="A21" s="24"/>
      <c r="B21" s="21" t="s">
        <v>221</v>
      </c>
      <c r="C21" s="21" t="s">
        <v>222</v>
      </c>
      <c r="D21" s="21" t="s">
        <v>122</v>
      </c>
      <c r="E21" s="21" t="s">
        <v>123</v>
      </c>
      <c r="F21" s="21" t="s">
        <v>229</v>
      </c>
      <c r="G21" s="21" t="s">
        <v>230</v>
      </c>
      <c r="H21" s="23">
        <v>152223.84</v>
      </c>
      <c r="I21" s="23">
        <v>152223.84</v>
      </c>
      <c r="J21" s="23"/>
      <c r="K21" s="23"/>
      <c r="L21" s="23">
        <v>152223.84</v>
      </c>
      <c r="M21" s="23"/>
      <c r="N21" s="23"/>
      <c r="O21" s="23"/>
      <c r="P21" s="23"/>
      <c r="Q21" s="23"/>
      <c r="R21" s="23"/>
      <c r="S21" s="23"/>
      <c r="T21" s="23"/>
      <c r="U21" s="23"/>
      <c r="V21" s="23"/>
      <c r="W21" s="23"/>
    </row>
    <row r="22" ht="21" customHeight="1" spans="1:23">
      <c r="A22" s="24"/>
      <c r="B22" s="21" t="s">
        <v>221</v>
      </c>
      <c r="C22" s="21" t="s">
        <v>222</v>
      </c>
      <c r="D22" s="21" t="s">
        <v>124</v>
      </c>
      <c r="E22" s="21" t="s">
        <v>125</v>
      </c>
      <c r="F22" s="21" t="s">
        <v>231</v>
      </c>
      <c r="G22" s="21" t="s">
        <v>232</v>
      </c>
      <c r="H22" s="23"/>
      <c r="I22" s="23"/>
      <c r="J22" s="23"/>
      <c r="K22" s="23"/>
      <c r="L22" s="23"/>
      <c r="M22" s="23"/>
      <c r="N22" s="23"/>
      <c r="O22" s="23"/>
      <c r="P22" s="23"/>
      <c r="Q22" s="23"/>
      <c r="R22" s="23"/>
      <c r="S22" s="23"/>
      <c r="T22" s="23"/>
      <c r="U22" s="23"/>
      <c r="V22" s="23"/>
      <c r="W22" s="23"/>
    </row>
    <row r="23" ht="21" customHeight="1" spans="1:23">
      <c r="A23" s="24"/>
      <c r="B23" s="21" t="s">
        <v>221</v>
      </c>
      <c r="C23" s="21" t="s">
        <v>222</v>
      </c>
      <c r="D23" s="21" t="s">
        <v>115</v>
      </c>
      <c r="E23" s="21" t="s">
        <v>114</v>
      </c>
      <c r="F23" s="21" t="s">
        <v>231</v>
      </c>
      <c r="G23" s="21" t="s">
        <v>232</v>
      </c>
      <c r="H23" s="23"/>
      <c r="I23" s="23"/>
      <c r="J23" s="23"/>
      <c r="K23" s="23"/>
      <c r="L23" s="23"/>
      <c r="M23" s="23"/>
      <c r="N23" s="23"/>
      <c r="O23" s="23"/>
      <c r="P23" s="23"/>
      <c r="Q23" s="23"/>
      <c r="R23" s="23"/>
      <c r="S23" s="23"/>
      <c r="T23" s="23"/>
      <c r="U23" s="23"/>
      <c r="V23" s="23"/>
      <c r="W23" s="23"/>
    </row>
    <row r="24" ht="21" customHeight="1" spans="1:23">
      <c r="A24" s="24"/>
      <c r="B24" s="21" t="s">
        <v>221</v>
      </c>
      <c r="C24" s="21" t="s">
        <v>222</v>
      </c>
      <c r="D24" s="21" t="s">
        <v>124</v>
      </c>
      <c r="E24" s="21" t="s">
        <v>125</v>
      </c>
      <c r="F24" s="21" t="s">
        <v>231</v>
      </c>
      <c r="G24" s="21" t="s">
        <v>232</v>
      </c>
      <c r="H24" s="23"/>
      <c r="I24" s="23"/>
      <c r="J24" s="23"/>
      <c r="K24" s="23"/>
      <c r="L24" s="23"/>
      <c r="M24" s="23"/>
      <c r="N24" s="23"/>
      <c r="O24" s="23"/>
      <c r="P24" s="23"/>
      <c r="Q24" s="23"/>
      <c r="R24" s="23"/>
      <c r="S24" s="23"/>
      <c r="T24" s="23"/>
      <c r="U24" s="23"/>
      <c r="V24" s="23"/>
      <c r="W24" s="23"/>
    </row>
    <row r="25" ht="21" customHeight="1" spans="1:23">
      <c r="A25" s="24"/>
      <c r="B25" s="21" t="s">
        <v>221</v>
      </c>
      <c r="C25" s="21" t="s">
        <v>222</v>
      </c>
      <c r="D25" s="21" t="s">
        <v>124</v>
      </c>
      <c r="E25" s="21" t="s">
        <v>125</v>
      </c>
      <c r="F25" s="21" t="s">
        <v>231</v>
      </c>
      <c r="G25" s="21" t="s">
        <v>232</v>
      </c>
      <c r="H25" s="23">
        <v>7296</v>
      </c>
      <c r="I25" s="23">
        <v>7296</v>
      </c>
      <c r="J25" s="23"/>
      <c r="K25" s="23"/>
      <c r="L25" s="23">
        <v>7296</v>
      </c>
      <c r="M25" s="23"/>
      <c r="N25" s="23"/>
      <c r="O25" s="23"/>
      <c r="P25" s="23"/>
      <c r="Q25" s="23"/>
      <c r="R25" s="23"/>
      <c r="S25" s="23"/>
      <c r="T25" s="23"/>
      <c r="U25" s="23"/>
      <c r="V25" s="23"/>
      <c r="W25" s="23"/>
    </row>
    <row r="26" ht="21" customHeight="1" spans="1:23">
      <c r="A26" s="24"/>
      <c r="B26" s="21" t="s">
        <v>221</v>
      </c>
      <c r="C26" s="21" t="s">
        <v>222</v>
      </c>
      <c r="D26" s="21" t="s">
        <v>124</v>
      </c>
      <c r="E26" s="21" t="s">
        <v>125</v>
      </c>
      <c r="F26" s="21" t="s">
        <v>231</v>
      </c>
      <c r="G26" s="21" t="s">
        <v>232</v>
      </c>
      <c r="H26" s="23"/>
      <c r="I26" s="23"/>
      <c r="J26" s="23"/>
      <c r="K26" s="23"/>
      <c r="L26" s="23"/>
      <c r="M26" s="23"/>
      <c r="N26" s="23"/>
      <c r="O26" s="23"/>
      <c r="P26" s="23"/>
      <c r="Q26" s="23"/>
      <c r="R26" s="23"/>
      <c r="S26" s="23"/>
      <c r="T26" s="23"/>
      <c r="U26" s="23"/>
      <c r="V26" s="23"/>
      <c r="W26" s="23"/>
    </row>
    <row r="27" ht="21" customHeight="1" spans="1:23">
      <c r="A27" s="24"/>
      <c r="B27" s="21" t="s">
        <v>221</v>
      </c>
      <c r="C27" s="21" t="s">
        <v>222</v>
      </c>
      <c r="D27" s="21" t="s">
        <v>115</v>
      </c>
      <c r="E27" s="21" t="s">
        <v>114</v>
      </c>
      <c r="F27" s="21" t="s">
        <v>231</v>
      </c>
      <c r="G27" s="21" t="s">
        <v>232</v>
      </c>
      <c r="H27" s="23">
        <v>2848.61</v>
      </c>
      <c r="I27" s="23">
        <v>2848.61</v>
      </c>
      <c r="J27" s="23"/>
      <c r="K27" s="23"/>
      <c r="L27" s="23">
        <v>2848.61</v>
      </c>
      <c r="M27" s="23"/>
      <c r="N27" s="23"/>
      <c r="O27" s="23"/>
      <c r="P27" s="23"/>
      <c r="Q27" s="23"/>
      <c r="R27" s="23"/>
      <c r="S27" s="23"/>
      <c r="T27" s="23"/>
      <c r="U27" s="23"/>
      <c r="V27" s="23"/>
      <c r="W27" s="23"/>
    </row>
    <row r="28" ht="21" customHeight="1" spans="1:23">
      <c r="A28" s="24"/>
      <c r="B28" s="21" t="s">
        <v>221</v>
      </c>
      <c r="C28" s="21" t="s">
        <v>222</v>
      </c>
      <c r="D28" s="21" t="s">
        <v>124</v>
      </c>
      <c r="E28" s="21" t="s">
        <v>125</v>
      </c>
      <c r="F28" s="21" t="s">
        <v>231</v>
      </c>
      <c r="G28" s="21" t="s">
        <v>232</v>
      </c>
      <c r="H28" s="23">
        <v>9120</v>
      </c>
      <c r="I28" s="23">
        <v>9120</v>
      </c>
      <c r="J28" s="23"/>
      <c r="K28" s="23"/>
      <c r="L28" s="23">
        <v>9120</v>
      </c>
      <c r="M28" s="23"/>
      <c r="N28" s="23"/>
      <c r="O28" s="23"/>
      <c r="P28" s="23"/>
      <c r="Q28" s="23"/>
      <c r="R28" s="23"/>
      <c r="S28" s="23"/>
      <c r="T28" s="23"/>
      <c r="U28" s="23"/>
      <c r="V28" s="23"/>
      <c r="W28" s="23"/>
    </row>
    <row r="29" ht="21" customHeight="1" spans="1:23">
      <c r="A29" s="24"/>
      <c r="B29" s="21" t="s">
        <v>221</v>
      </c>
      <c r="C29" s="21" t="s">
        <v>222</v>
      </c>
      <c r="D29" s="21" t="s">
        <v>124</v>
      </c>
      <c r="E29" s="21" t="s">
        <v>125</v>
      </c>
      <c r="F29" s="21" t="s">
        <v>231</v>
      </c>
      <c r="G29" s="21" t="s">
        <v>232</v>
      </c>
      <c r="H29" s="23">
        <v>10148.26</v>
      </c>
      <c r="I29" s="23">
        <v>10148.26</v>
      </c>
      <c r="J29" s="23"/>
      <c r="K29" s="23"/>
      <c r="L29" s="23">
        <v>10148.26</v>
      </c>
      <c r="M29" s="23"/>
      <c r="N29" s="23"/>
      <c r="O29" s="23"/>
      <c r="P29" s="23"/>
      <c r="Q29" s="23"/>
      <c r="R29" s="23"/>
      <c r="S29" s="23"/>
      <c r="T29" s="23"/>
      <c r="U29" s="23"/>
      <c r="V29" s="23"/>
      <c r="W29" s="23"/>
    </row>
    <row r="30" ht="21" customHeight="1" spans="1:23">
      <c r="A30" s="24"/>
      <c r="B30" s="21" t="s">
        <v>233</v>
      </c>
      <c r="C30" s="21" t="s">
        <v>131</v>
      </c>
      <c r="D30" s="21" t="s">
        <v>130</v>
      </c>
      <c r="E30" s="21" t="s">
        <v>131</v>
      </c>
      <c r="F30" s="21" t="s">
        <v>234</v>
      </c>
      <c r="G30" s="21" t="s">
        <v>131</v>
      </c>
      <c r="H30" s="23"/>
      <c r="I30" s="23"/>
      <c r="J30" s="23"/>
      <c r="K30" s="23"/>
      <c r="L30" s="23"/>
      <c r="M30" s="23"/>
      <c r="N30" s="23"/>
      <c r="O30" s="23"/>
      <c r="P30" s="23"/>
      <c r="Q30" s="23"/>
      <c r="R30" s="23"/>
      <c r="S30" s="23"/>
      <c r="T30" s="23"/>
      <c r="U30" s="23"/>
      <c r="V30" s="23"/>
      <c r="W30" s="23"/>
    </row>
    <row r="31" ht="21" customHeight="1" spans="1:23">
      <c r="A31" s="24"/>
      <c r="B31" s="21" t="s">
        <v>233</v>
      </c>
      <c r="C31" s="21" t="s">
        <v>131</v>
      </c>
      <c r="D31" s="21" t="s">
        <v>130</v>
      </c>
      <c r="E31" s="21" t="s">
        <v>131</v>
      </c>
      <c r="F31" s="21" t="s">
        <v>234</v>
      </c>
      <c r="G31" s="21" t="s">
        <v>131</v>
      </c>
      <c r="H31" s="23">
        <v>608895.36</v>
      </c>
      <c r="I31" s="23">
        <v>608895.36</v>
      </c>
      <c r="J31" s="23"/>
      <c r="K31" s="23"/>
      <c r="L31" s="23">
        <v>608895.36</v>
      </c>
      <c r="M31" s="23"/>
      <c r="N31" s="23"/>
      <c r="O31" s="23"/>
      <c r="P31" s="23"/>
      <c r="Q31" s="23"/>
      <c r="R31" s="23"/>
      <c r="S31" s="23"/>
      <c r="T31" s="23"/>
      <c r="U31" s="23"/>
      <c r="V31" s="23"/>
      <c r="W31" s="23"/>
    </row>
    <row r="32" ht="21" customHeight="1" spans="1:23">
      <c r="A32" s="24"/>
      <c r="B32" s="21" t="s">
        <v>235</v>
      </c>
      <c r="C32" s="21" t="s">
        <v>236</v>
      </c>
      <c r="D32" s="21" t="s">
        <v>96</v>
      </c>
      <c r="E32" s="21" t="s">
        <v>97</v>
      </c>
      <c r="F32" s="21" t="s">
        <v>237</v>
      </c>
      <c r="G32" s="21" t="s">
        <v>238</v>
      </c>
      <c r="H32" s="23">
        <v>5000</v>
      </c>
      <c r="I32" s="23">
        <v>5000</v>
      </c>
      <c r="J32" s="23"/>
      <c r="K32" s="23"/>
      <c r="L32" s="23">
        <v>5000</v>
      </c>
      <c r="M32" s="23"/>
      <c r="N32" s="23"/>
      <c r="O32" s="23"/>
      <c r="P32" s="23"/>
      <c r="Q32" s="23"/>
      <c r="R32" s="23"/>
      <c r="S32" s="23"/>
      <c r="T32" s="23"/>
      <c r="U32" s="23"/>
      <c r="V32" s="23"/>
      <c r="W32" s="23"/>
    </row>
    <row r="33" ht="21" customHeight="1" spans="1:23">
      <c r="A33" s="24"/>
      <c r="B33" s="21" t="s">
        <v>239</v>
      </c>
      <c r="C33" s="21" t="s">
        <v>240</v>
      </c>
      <c r="D33" s="21" t="s">
        <v>88</v>
      </c>
      <c r="E33" s="21" t="s">
        <v>89</v>
      </c>
      <c r="F33" s="21" t="s">
        <v>241</v>
      </c>
      <c r="G33" s="21" t="s">
        <v>242</v>
      </c>
      <c r="H33" s="23">
        <v>96000</v>
      </c>
      <c r="I33" s="23">
        <v>96000</v>
      </c>
      <c r="J33" s="23"/>
      <c r="K33" s="23"/>
      <c r="L33" s="23">
        <v>96000</v>
      </c>
      <c r="M33" s="23"/>
      <c r="N33" s="23"/>
      <c r="O33" s="23"/>
      <c r="P33" s="23"/>
      <c r="Q33" s="23"/>
      <c r="R33" s="23"/>
      <c r="S33" s="23"/>
      <c r="T33" s="23"/>
      <c r="U33" s="23"/>
      <c r="V33" s="23"/>
      <c r="W33" s="23"/>
    </row>
    <row r="34" ht="21" customHeight="1" spans="1:23">
      <c r="A34" s="24"/>
      <c r="B34" s="21" t="s">
        <v>243</v>
      </c>
      <c r="C34" s="21" t="s">
        <v>244</v>
      </c>
      <c r="D34" s="21" t="s">
        <v>88</v>
      </c>
      <c r="E34" s="21" t="s">
        <v>89</v>
      </c>
      <c r="F34" s="21" t="s">
        <v>245</v>
      </c>
      <c r="G34" s="21" t="s">
        <v>186</v>
      </c>
      <c r="H34" s="23">
        <v>25000</v>
      </c>
      <c r="I34" s="23">
        <v>25000</v>
      </c>
      <c r="J34" s="23"/>
      <c r="K34" s="23"/>
      <c r="L34" s="23">
        <v>25000</v>
      </c>
      <c r="M34" s="23"/>
      <c r="N34" s="23"/>
      <c r="O34" s="23"/>
      <c r="P34" s="23"/>
      <c r="Q34" s="23"/>
      <c r="R34" s="23"/>
      <c r="S34" s="23"/>
      <c r="T34" s="23"/>
      <c r="U34" s="23"/>
      <c r="V34" s="23"/>
      <c r="W34" s="23"/>
    </row>
    <row r="35" ht="21" customHeight="1" spans="1:23">
      <c r="A35" s="24"/>
      <c r="B35" s="21" t="s">
        <v>239</v>
      </c>
      <c r="C35" s="21" t="s">
        <v>240</v>
      </c>
      <c r="D35" s="21" t="s">
        <v>88</v>
      </c>
      <c r="E35" s="21" t="s">
        <v>89</v>
      </c>
      <c r="F35" s="21" t="s">
        <v>246</v>
      </c>
      <c r="G35" s="21" t="s">
        <v>247</v>
      </c>
      <c r="H35" s="23">
        <v>34000</v>
      </c>
      <c r="I35" s="23">
        <v>34000</v>
      </c>
      <c r="J35" s="23"/>
      <c r="K35" s="23"/>
      <c r="L35" s="23">
        <v>34000</v>
      </c>
      <c r="M35" s="23"/>
      <c r="N35" s="23"/>
      <c r="O35" s="23"/>
      <c r="P35" s="23"/>
      <c r="Q35" s="23"/>
      <c r="R35" s="23"/>
      <c r="S35" s="23"/>
      <c r="T35" s="23"/>
      <c r="U35" s="23"/>
      <c r="V35" s="23"/>
      <c r="W35" s="23"/>
    </row>
    <row r="36" ht="21" customHeight="1" spans="1:23">
      <c r="A36" s="24"/>
      <c r="B36" s="21" t="s">
        <v>239</v>
      </c>
      <c r="C36" s="21" t="s">
        <v>240</v>
      </c>
      <c r="D36" s="21" t="s">
        <v>88</v>
      </c>
      <c r="E36" s="21" t="s">
        <v>89</v>
      </c>
      <c r="F36" s="21" t="s">
        <v>248</v>
      </c>
      <c r="G36" s="21" t="s">
        <v>249</v>
      </c>
      <c r="H36" s="23">
        <v>25000</v>
      </c>
      <c r="I36" s="23">
        <v>25000</v>
      </c>
      <c r="J36" s="23"/>
      <c r="K36" s="23"/>
      <c r="L36" s="23">
        <v>25000</v>
      </c>
      <c r="M36" s="23"/>
      <c r="N36" s="23"/>
      <c r="O36" s="23"/>
      <c r="P36" s="23"/>
      <c r="Q36" s="23"/>
      <c r="R36" s="23"/>
      <c r="S36" s="23"/>
      <c r="T36" s="23"/>
      <c r="U36" s="23"/>
      <c r="V36" s="23"/>
      <c r="W36" s="23"/>
    </row>
    <row r="37" ht="21" customHeight="1" spans="1:23">
      <c r="A37" s="24"/>
      <c r="B37" s="21" t="s">
        <v>239</v>
      </c>
      <c r="C37" s="21" t="s">
        <v>240</v>
      </c>
      <c r="D37" s="21" t="s">
        <v>88</v>
      </c>
      <c r="E37" s="21" t="s">
        <v>89</v>
      </c>
      <c r="F37" s="21" t="s">
        <v>250</v>
      </c>
      <c r="G37" s="21" t="s">
        <v>251</v>
      </c>
      <c r="H37" s="23">
        <v>20000</v>
      </c>
      <c r="I37" s="23">
        <v>20000</v>
      </c>
      <c r="J37" s="23"/>
      <c r="K37" s="23"/>
      <c r="L37" s="23">
        <v>20000</v>
      </c>
      <c r="M37" s="23"/>
      <c r="N37" s="23"/>
      <c r="O37" s="23"/>
      <c r="P37" s="23"/>
      <c r="Q37" s="23"/>
      <c r="R37" s="23"/>
      <c r="S37" s="23"/>
      <c r="T37" s="23"/>
      <c r="U37" s="23"/>
      <c r="V37" s="23"/>
      <c r="W37" s="23"/>
    </row>
    <row r="38" ht="21" customHeight="1" spans="1:23">
      <c r="A38" s="24"/>
      <c r="B38" s="21" t="s">
        <v>252</v>
      </c>
      <c r="C38" s="21" t="s">
        <v>253</v>
      </c>
      <c r="D38" s="21" t="s">
        <v>88</v>
      </c>
      <c r="E38" s="21" t="s">
        <v>89</v>
      </c>
      <c r="F38" s="21" t="s">
        <v>254</v>
      </c>
      <c r="G38" s="21" t="s">
        <v>253</v>
      </c>
      <c r="H38" s="23">
        <v>39940.8</v>
      </c>
      <c r="I38" s="23">
        <v>39940.8</v>
      </c>
      <c r="J38" s="23"/>
      <c r="K38" s="23"/>
      <c r="L38" s="23">
        <v>39940.8</v>
      </c>
      <c r="M38" s="23"/>
      <c r="N38" s="23"/>
      <c r="O38" s="23"/>
      <c r="P38" s="23"/>
      <c r="Q38" s="23"/>
      <c r="R38" s="23"/>
      <c r="S38" s="23"/>
      <c r="T38" s="23"/>
      <c r="U38" s="23"/>
      <c r="V38" s="23"/>
      <c r="W38" s="23"/>
    </row>
    <row r="39" ht="21" customHeight="1" spans="1:23">
      <c r="A39" s="24"/>
      <c r="B39" s="21" t="s">
        <v>255</v>
      </c>
      <c r="C39" s="21" t="s">
        <v>256</v>
      </c>
      <c r="D39" s="21" t="s">
        <v>88</v>
      </c>
      <c r="E39" s="21" t="s">
        <v>89</v>
      </c>
      <c r="F39" s="21" t="s">
        <v>257</v>
      </c>
      <c r="G39" s="21" t="s">
        <v>256</v>
      </c>
      <c r="H39" s="23">
        <v>29955.6</v>
      </c>
      <c r="I39" s="23">
        <v>29955.6</v>
      </c>
      <c r="J39" s="23"/>
      <c r="K39" s="23"/>
      <c r="L39" s="23">
        <v>29955.6</v>
      </c>
      <c r="M39" s="23"/>
      <c r="N39" s="23"/>
      <c r="O39" s="23"/>
      <c r="P39" s="23"/>
      <c r="Q39" s="23"/>
      <c r="R39" s="23"/>
      <c r="S39" s="23"/>
      <c r="T39" s="23"/>
      <c r="U39" s="23"/>
      <c r="V39" s="23"/>
      <c r="W39" s="23"/>
    </row>
    <row r="40" ht="21" customHeight="1" spans="1:23">
      <c r="A40" s="24"/>
      <c r="B40" s="21" t="s">
        <v>255</v>
      </c>
      <c r="C40" s="21" t="s">
        <v>256</v>
      </c>
      <c r="D40" s="21" t="s">
        <v>105</v>
      </c>
      <c r="E40" s="21" t="s">
        <v>106</v>
      </c>
      <c r="F40" s="21" t="s">
        <v>257</v>
      </c>
      <c r="G40" s="21" t="s">
        <v>256</v>
      </c>
      <c r="H40" s="23"/>
      <c r="I40" s="23"/>
      <c r="J40" s="23"/>
      <c r="K40" s="23"/>
      <c r="L40" s="23"/>
      <c r="M40" s="23"/>
      <c r="N40" s="23"/>
      <c r="O40" s="23"/>
      <c r="P40" s="23"/>
      <c r="Q40" s="23"/>
      <c r="R40" s="23"/>
      <c r="S40" s="23"/>
      <c r="T40" s="23"/>
      <c r="U40" s="23"/>
      <c r="V40" s="23"/>
      <c r="W40" s="23"/>
    </row>
    <row r="41" ht="21" customHeight="1" spans="1:23">
      <c r="A41" s="24"/>
      <c r="B41" s="21" t="s">
        <v>255</v>
      </c>
      <c r="C41" s="21" t="s">
        <v>256</v>
      </c>
      <c r="D41" s="21" t="s">
        <v>88</v>
      </c>
      <c r="E41" s="21" t="s">
        <v>89</v>
      </c>
      <c r="F41" s="21" t="s">
        <v>257</v>
      </c>
      <c r="G41" s="21" t="s">
        <v>256</v>
      </c>
      <c r="H41" s="23"/>
      <c r="I41" s="23"/>
      <c r="J41" s="23"/>
      <c r="K41" s="23"/>
      <c r="L41" s="23"/>
      <c r="M41" s="23"/>
      <c r="N41" s="23"/>
      <c r="O41" s="23"/>
      <c r="P41" s="23"/>
      <c r="Q41" s="23"/>
      <c r="R41" s="23"/>
      <c r="S41" s="23"/>
      <c r="T41" s="23"/>
      <c r="U41" s="23"/>
      <c r="V41" s="23"/>
      <c r="W41" s="23"/>
    </row>
    <row r="42" ht="21" customHeight="1" spans="1:23">
      <c r="A42" s="24"/>
      <c r="B42" s="21" t="s">
        <v>255</v>
      </c>
      <c r="C42" s="21" t="s">
        <v>256</v>
      </c>
      <c r="D42" s="21" t="s">
        <v>105</v>
      </c>
      <c r="E42" s="21" t="s">
        <v>106</v>
      </c>
      <c r="F42" s="21" t="s">
        <v>257</v>
      </c>
      <c r="G42" s="21" t="s">
        <v>256</v>
      </c>
      <c r="H42" s="23"/>
      <c r="I42" s="23"/>
      <c r="J42" s="23"/>
      <c r="K42" s="23"/>
      <c r="L42" s="23"/>
      <c r="M42" s="23"/>
      <c r="N42" s="23"/>
      <c r="O42" s="23"/>
      <c r="P42" s="23"/>
      <c r="Q42" s="23"/>
      <c r="R42" s="23"/>
      <c r="S42" s="23"/>
      <c r="T42" s="23"/>
      <c r="U42" s="23"/>
      <c r="V42" s="23"/>
      <c r="W42" s="23"/>
    </row>
    <row r="43" ht="21" customHeight="1" spans="1:23">
      <c r="A43" s="24"/>
      <c r="B43" s="21" t="s">
        <v>258</v>
      </c>
      <c r="C43" s="21" t="s">
        <v>259</v>
      </c>
      <c r="D43" s="21" t="s">
        <v>88</v>
      </c>
      <c r="E43" s="21" t="s">
        <v>89</v>
      </c>
      <c r="F43" s="21" t="s">
        <v>260</v>
      </c>
      <c r="G43" s="21" t="s">
        <v>259</v>
      </c>
      <c r="H43" s="23">
        <v>75000</v>
      </c>
      <c r="I43" s="23">
        <v>75000</v>
      </c>
      <c r="J43" s="23"/>
      <c r="K43" s="23"/>
      <c r="L43" s="23">
        <v>75000</v>
      </c>
      <c r="M43" s="23"/>
      <c r="N43" s="23"/>
      <c r="O43" s="23"/>
      <c r="P43" s="23"/>
      <c r="Q43" s="23"/>
      <c r="R43" s="23"/>
      <c r="S43" s="23"/>
      <c r="T43" s="23"/>
      <c r="U43" s="23"/>
      <c r="V43" s="23"/>
      <c r="W43" s="23"/>
    </row>
    <row r="44" ht="21" customHeight="1" spans="1:23">
      <c r="A44" s="24"/>
      <c r="B44" s="21" t="s">
        <v>261</v>
      </c>
      <c r="C44" s="21" t="s">
        <v>262</v>
      </c>
      <c r="D44" s="21" t="s">
        <v>88</v>
      </c>
      <c r="E44" s="21" t="s">
        <v>89</v>
      </c>
      <c r="F44" s="21" t="s">
        <v>250</v>
      </c>
      <c r="G44" s="21" t="s">
        <v>251</v>
      </c>
      <c r="H44" s="23">
        <v>414600</v>
      </c>
      <c r="I44" s="23">
        <v>414600</v>
      </c>
      <c r="J44" s="23"/>
      <c r="K44" s="23"/>
      <c r="L44" s="23">
        <v>414600</v>
      </c>
      <c r="M44" s="23"/>
      <c r="N44" s="23"/>
      <c r="O44" s="23"/>
      <c r="P44" s="23"/>
      <c r="Q44" s="23"/>
      <c r="R44" s="23"/>
      <c r="S44" s="23"/>
      <c r="T44" s="23"/>
      <c r="U44" s="23"/>
      <c r="V44" s="23"/>
      <c r="W44" s="23"/>
    </row>
    <row r="45" ht="21" customHeight="1" spans="1:23">
      <c r="A45" s="24"/>
      <c r="B45" s="21" t="s">
        <v>263</v>
      </c>
      <c r="C45" s="21" t="s">
        <v>264</v>
      </c>
      <c r="D45" s="21" t="s">
        <v>88</v>
      </c>
      <c r="E45" s="21" t="s">
        <v>89</v>
      </c>
      <c r="F45" s="21" t="s">
        <v>265</v>
      </c>
      <c r="G45" s="21" t="s">
        <v>266</v>
      </c>
      <c r="H45" s="23"/>
      <c r="I45" s="23"/>
      <c r="J45" s="23"/>
      <c r="K45" s="23"/>
      <c r="L45" s="23"/>
      <c r="M45" s="23"/>
      <c r="N45" s="23"/>
      <c r="O45" s="23"/>
      <c r="P45" s="23"/>
      <c r="Q45" s="23"/>
      <c r="R45" s="23"/>
      <c r="S45" s="23"/>
      <c r="T45" s="23"/>
      <c r="U45" s="23"/>
      <c r="V45" s="23"/>
      <c r="W45" s="23"/>
    </row>
    <row r="46" ht="21" customHeight="1" spans="1:23">
      <c r="A46" s="24"/>
      <c r="B46" s="21" t="s">
        <v>263</v>
      </c>
      <c r="C46" s="21" t="s">
        <v>264</v>
      </c>
      <c r="D46" s="21" t="s">
        <v>105</v>
      </c>
      <c r="E46" s="21" t="s">
        <v>106</v>
      </c>
      <c r="F46" s="21" t="s">
        <v>265</v>
      </c>
      <c r="G46" s="21" t="s">
        <v>266</v>
      </c>
      <c r="H46" s="23">
        <v>694662</v>
      </c>
      <c r="I46" s="23">
        <v>694662</v>
      </c>
      <c r="J46" s="23"/>
      <c r="K46" s="23"/>
      <c r="L46" s="23">
        <v>694662</v>
      </c>
      <c r="M46" s="23"/>
      <c r="N46" s="23"/>
      <c r="O46" s="23"/>
      <c r="P46" s="23"/>
      <c r="Q46" s="23"/>
      <c r="R46" s="23"/>
      <c r="S46" s="23"/>
      <c r="T46" s="23"/>
      <c r="U46" s="23"/>
      <c r="V46" s="23"/>
      <c r="W46" s="23"/>
    </row>
    <row r="47" ht="21" customHeight="1" spans="1:23">
      <c r="A47" s="24"/>
      <c r="B47" s="21" t="s">
        <v>267</v>
      </c>
      <c r="C47" s="21" t="s">
        <v>268</v>
      </c>
      <c r="D47" s="21" t="s">
        <v>111</v>
      </c>
      <c r="E47" s="21" t="s">
        <v>112</v>
      </c>
      <c r="F47" s="21" t="s">
        <v>269</v>
      </c>
      <c r="G47" s="21" t="s">
        <v>270</v>
      </c>
      <c r="H47" s="23">
        <v>20347.2</v>
      </c>
      <c r="I47" s="23">
        <v>20347.2</v>
      </c>
      <c r="J47" s="23"/>
      <c r="K47" s="23"/>
      <c r="L47" s="23">
        <v>20347.2</v>
      </c>
      <c r="M47" s="23"/>
      <c r="N47" s="23"/>
      <c r="O47" s="23"/>
      <c r="P47" s="23"/>
      <c r="Q47" s="23"/>
      <c r="R47" s="23"/>
      <c r="S47" s="23"/>
      <c r="T47" s="23"/>
      <c r="U47" s="23"/>
      <c r="V47" s="23"/>
      <c r="W47" s="23"/>
    </row>
    <row r="48" ht="21" customHeight="1" spans="1:23">
      <c r="A48" s="24"/>
      <c r="B48" s="21" t="s">
        <v>221</v>
      </c>
      <c r="C48" s="21" t="s">
        <v>222</v>
      </c>
      <c r="D48" s="21" t="s">
        <v>120</v>
      </c>
      <c r="E48" s="21" t="s">
        <v>121</v>
      </c>
      <c r="F48" s="21" t="s">
        <v>271</v>
      </c>
      <c r="G48" s="21" t="s">
        <v>272</v>
      </c>
      <c r="H48" s="23"/>
      <c r="I48" s="23"/>
      <c r="J48" s="23"/>
      <c r="K48" s="23"/>
      <c r="L48" s="23"/>
      <c r="M48" s="23"/>
      <c r="N48" s="23"/>
      <c r="O48" s="23"/>
      <c r="P48" s="23"/>
      <c r="Q48" s="23"/>
      <c r="R48" s="23"/>
      <c r="S48" s="23"/>
      <c r="T48" s="23"/>
      <c r="U48" s="23"/>
      <c r="V48" s="23"/>
      <c r="W48" s="23"/>
    </row>
    <row r="49" ht="21" customHeight="1" spans="1:23">
      <c r="A49" s="24"/>
      <c r="B49" s="21" t="s">
        <v>221</v>
      </c>
      <c r="C49" s="21" t="s">
        <v>222</v>
      </c>
      <c r="D49" s="21" t="s">
        <v>225</v>
      </c>
      <c r="E49" s="21" t="s">
        <v>226</v>
      </c>
      <c r="F49" s="21" t="s">
        <v>271</v>
      </c>
      <c r="G49" s="21" t="s">
        <v>272</v>
      </c>
      <c r="H49" s="23"/>
      <c r="I49" s="23"/>
      <c r="J49" s="23"/>
      <c r="K49" s="23"/>
      <c r="L49" s="23"/>
      <c r="M49" s="23"/>
      <c r="N49" s="23"/>
      <c r="O49" s="23"/>
      <c r="P49" s="23"/>
      <c r="Q49" s="23"/>
      <c r="R49" s="23"/>
      <c r="S49" s="23"/>
      <c r="T49" s="23"/>
      <c r="U49" s="23"/>
      <c r="V49" s="23"/>
      <c r="W49" s="23"/>
    </row>
    <row r="50" ht="21" customHeight="1" spans="1:23">
      <c r="A50" s="34" t="s">
        <v>132</v>
      </c>
      <c r="B50" s="134"/>
      <c r="C50" s="134"/>
      <c r="D50" s="134"/>
      <c r="E50" s="134"/>
      <c r="F50" s="134"/>
      <c r="G50" s="135"/>
      <c r="H50" s="23">
        <v>8869738.51</v>
      </c>
      <c r="I50" s="23">
        <v>8869738.51</v>
      </c>
      <c r="J50" s="23"/>
      <c r="K50" s="23"/>
      <c r="L50" s="23">
        <v>8869738.51</v>
      </c>
      <c r="M50" s="23"/>
      <c r="N50" s="23"/>
      <c r="O50" s="23"/>
      <c r="P50" s="23"/>
      <c r="Q50" s="23"/>
      <c r="R50" s="23"/>
      <c r="S50" s="23"/>
      <c r="T50" s="23"/>
      <c r="U50" s="23"/>
      <c r="V50" s="23"/>
      <c r="W50" s="23"/>
    </row>
  </sheetData>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9"/>
  <sheetViews>
    <sheetView showZeros="0" zoomScale="80" zoomScaleNormal="80" topLeftCell="A20" workbookViewId="0">
      <selection activeCell="I46" sqref="I46:I4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"单位名称："&amp;"临沧市临翔区人大常委会办公室"</f>
        <v>单位名称：临沧市临翔区人大常委会办公室</v>
      </c>
      <c r="B3" s="8"/>
      <c r="C3" s="8"/>
      <c r="D3" s="8"/>
      <c r="E3" s="8"/>
      <c r="F3" s="8"/>
      <c r="G3" s="8"/>
      <c r="H3" s="8"/>
      <c r="I3" s="9"/>
      <c r="J3" s="9"/>
      <c r="K3" s="9"/>
      <c r="L3" s="9"/>
      <c r="M3" s="9"/>
      <c r="N3" s="9"/>
      <c r="O3" s="9"/>
      <c r="P3" s="9"/>
      <c r="Q3" s="9"/>
      <c r="R3" s="1"/>
      <c r="S3" s="1"/>
      <c r="T3" s="1"/>
      <c r="U3" s="3"/>
      <c r="V3" s="1"/>
      <c r="W3" s="40" t="s">
        <v>181</v>
      </c>
    </row>
    <row r="4" ht="18.75" customHeight="1" spans="1:23">
      <c r="A4" s="10" t="s">
        <v>274</v>
      </c>
      <c r="B4" s="11" t="s">
        <v>195</v>
      </c>
      <c r="C4" s="10" t="s">
        <v>196</v>
      </c>
      <c r="D4" s="10" t="s">
        <v>275</v>
      </c>
      <c r="E4" s="11" t="s">
        <v>197</v>
      </c>
      <c r="F4" s="11" t="s">
        <v>198</v>
      </c>
      <c r="G4" s="11" t="s">
        <v>276</v>
      </c>
      <c r="H4" s="11" t="s">
        <v>277</v>
      </c>
      <c r="I4" s="30" t="s">
        <v>56</v>
      </c>
      <c r="J4" s="12" t="s">
        <v>278</v>
      </c>
      <c r="K4" s="13"/>
      <c r="L4" s="13"/>
      <c r="M4" s="14"/>
      <c r="N4" s="12" t="s">
        <v>203</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209</v>
      </c>
      <c r="U5" s="10" t="s">
        <v>67</v>
      </c>
      <c r="V5" s="10" t="s">
        <v>68</v>
      </c>
      <c r="W5" s="10" t="s">
        <v>69</v>
      </c>
    </row>
    <row r="6" ht="18.75" customHeight="1" spans="1:23">
      <c r="A6" s="31"/>
      <c r="B6" s="31"/>
      <c r="C6" s="31"/>
      <c r="D6" s="31"/>
      <c r="E6" s="31"/>
      <c r="F6" s="31"/>
      <c r="G6" s="31"/>
      <c r="H6" s="31"/>
      <c r="I6" s="31"/>
      <c r="J6" s="125" t="s">
        <v>58</v>
      </c>
      <c r="K6" s="97"/>
      <c r="L6" s="31"/>
      <c r="M6" s="31"/>
      <c r="N6" s="31"/>
      <c r="O6" s="31"/>
      <c r="P6" s="31"/>
      <c r="Q6" s="31"/>
      <c r="R6" s="31"/>
      <c r="S6" s="126"/>
      <c r="T6" s="126"/>
      <c r="U6" s="126"/>
      <c r="V6" s="126"/>
      <c r="W6" s="126"/>
    </row>
    <row r="7" ht="18.75" customHeight="1" spans="1:23">
      <c r="A7" s="17"/>
      <c r="B7" s="32"/>
      <c r="C7" s="17"/>
      <c r="D7" s="17"/>
      <c r="E7" s="18"/>
      <c r="F7" s="18"/>
      <c r="G7" s="18"/>
      <c r="H7" s="18"/>
      <c r="I7" s="32"/>
      <c r="J7" s="47" t="s">
        <v>58</v>
      </c>
      <c r="K7" s="47" t="s">
        <v>279</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280</v>
      </c>
      <c r="D9" s="21"/>
      <c r="E9" s="21"/>
      <c r="F9" s="21"/>
      <c r="G9" s="21"/>
      <c r="H9" s="21"/>
      <c r="I9" s="23">
        <v>20000</v>
      </c>
      <c r="J9" s="23">
        <v>20000</v>
      </c>
      <c r="K9" s="23">
        <v>20000</v>
      </c>
      <c r="L9" s="23"/>
      <c r="M9" s="23"/>
      <c r="N9" s="23"/>
      <c r="O9" s="23"/>
      <c r="P9" s="23"/>
      <c r="Q9" s="23"/>
      <c r="R9" s="23"/>
      <c r="S9" s="23"/>
      <c r="T9" s="23"/>
      <c r="U9" s="23"/>
      <c r="V9" s="23"/>
      <c r="W9" s="23"/>
    </row>
    <row r="10" ht="18.75" customHeight="1" spans="1:23">
      <c r="A10" s="122" t="s">
        <v>281</v>
      </c>
      <c r="B10" s="122" t="s">
        <v>282</v>
      </c>
      <c r="C10" s="21" t="s">
        <v>280</v>
      </c>
      <c r="D10" s="122" t="s">
        <v>71</v>
      </c>
      <c r="E10" s="122" t="s">
        <v>90</v>
      </c>
      <c r="F10" s="122" t="s">
        <v>91</v>
      </c>
      <c r="G10" s="122" t="s">
        <v>283</v>
      </c>
      <c r="H10" s="122" t="s">
        <v>284</v>
      </c>
      <c r="I10" s="23">
        <v>20000</v>
      </c>
      <c r="J10" s="23">
        <v>20000</v>
      </c>
      <c r="K10" s="23">
        <v>20000</v>
      </c>
      <c r="L10" s="23"/>
      <c r="M10" s="23"/>
      <c r="N10" s="23"/>
      <c r="O10" s="23"/>
      <c r="P10" s="23"/>
      <c r="Q10" s="23"/>
      <c r="R10" s="23"/>
      <c r="S10" s="23"/>
      <c r="T10" s="23"/>
      <c r="U10" s="23"/>
      <c r="V10" s="23"/>
      <c r="W10" s="23"/>
    </row>
    <row r="11" ht="18.75" customHeight="1" spans="1:23">
      <c r="A11" s="24"/>
      <c r="B11" s="24"/>
      <c r="C11" s="21" t="s">
        <v>285</v>
      </c>
      <c r="D11" s="24"/>
      <c r="E11" s="24"/>
      <c r="F11" s="24"/>
      <c r="G11" s="24"/>
      <c r="H11" s="24"/>
      <c r="I11" s="23">
        <v>7800</v>
      </c>
      <c r="J11" s="23"/>
      <c r="K11" s="23"/>
      <c r="L11" s="23"/>
      <c r="M11" s="23"/>
      <c r="N11" s="23"/>
      <c r="O11" s="23"/>
      <c r="P11" s="23"/>
      <c r="Q11" s="23"/>
      <c r="R11" s="23">
        <v>7800</v>
      </c>
      <c r="S11" s="23"/>
      <c r="T11" s="23"/>
      <c r="U11" s="23">
        <v>7800</v>
      </c>
      <c r="V11" s="23"/>
      <c r="W11" s="23"/>
    </row>
    <row r="12" ht="18.75" customHeight="1" spans="1:23">
      <c r="A12" s="122" t="s">
        <v>281</v>
      </c>
      <c r="B12" s="122" t="s">
        <v>286</v>
      </c>
      <c r="C12" s="21" t="s">
        <v>285</v>
      </c>
      <c r="D12" s="122" t="s">
        <v>71</v>
      </c>
      <c r="E12" s="122" t="s">
        <v>94</v>
      </c>
      <c r="F12" s="122" t="s">
        <v>95</v>
      </c>
      <c r="G12" s="122" t="s">
        <v>237</v>
      </c>
      <c r="H12" s="122" t="s">
        <v>238</v>
      </c>
      <c r="I12" s="23">
        <v>7800</v>
      </c>
      <c r="J12" s="23"/>
      <c r="K12" s="23"/>
      <c r="L12" s="23"/>
      <c r="M12" s="23"/>
      <c r="N12" s="23"/>
      <c r="O12" s="23"/>
      <c r="P12" s="23"/>
      <c r="Q12" s="23"/>
      <c r="R12" s="23">
        <v>7800</v>
      </c>
      <c r="S12" s="23"/>
      <c r="T12" s="23"/>
      <c r="U12" s="23">
        <v>7800</v>
      </c>
      <c r="V12" s="23"/>
      <c r="W12" s="23"/>
    </row>
    <row r="13" ht="18.75" customHeight="1" spans="1:23">
      <c r="A13" s="24"/>
      <c r="B13" s="24"/>
      <c r="C13" s="21" t="s">
        <v>287</v>
      </c>
      <c r="D13" s="24"/>
      <c r="E13" s="24"/>
      <c r="F13" s="24"/>
      <c r="G13" s="24"/>
      <c r="H13" s="24"/>
      <c r="I13" s="23">
        <v>10000</v>
      </c>
      <c r="J13" s="23">
        <v>10000</v>
      </c>
      <c r="K13" s="23">
        <v>10000</v>
      </c>
      <c r="L13" s="23"/>
      <c r="M13" s="23"/>
      <c r="N13" s="23"/>
      <c r="O13" s="23"/>
      <c r="P13" s="23"/>
      <c r="Q13" s="23"/>
      <c r="R13" s="23"/>
      <c r="S13" s="23"/>
      <c r="T13" s="23"/>
      <c r="U13" s="23"/>
      <c r="V13" s="23"/>
      <c r="W13" s="23"/>
    </row>
    <row r="14" ht="18.75" customHeight="1" spans="1:23">
      <c r="A14" s="122" t="s">
        <v>288</v>
      </c>
      <c r="B14" s="122" t="s">
        <v>289</v>
      </c>
      <c r="C14" s="21" t="s">
        <v>287</v>
      </c>
      <c r="D14" s="122" t="s">
        <v>71</v>
      </c>
      <c r="E14" s="122" t="s">
        <v>94</v>
      </c>
      <c r="F14" s="122" t="s">
        <v>95</v>
      </c>
      <c r="G14" s="122" t="s">
        <v>283</v>
      </c>
      <c r="H14" s="122" t="s">
        <v>284</v>
      </c>
      <c r="I14" s="23">
        <v>10000</v>
      </c>
      <c r="J14" s="23">
        <v>10000</v>
      </c>
      <c r="K14" s="23">
        <v>10000</v>
      </c>
      <c r="L14" s="23"/>
      <c r="M14" s="23"/>
      <c r="N14" s="23"/>
      <c r="O14" s="23"/>
      <c r="P14" s="23"/>
      <c r="Q14" s="23"/>
      <c r="R14" s="23"/>
      <c r="S14" s="23"/>
      <c r="T14" s="23"/>
      <c r="U14" s="23"/>
      <c r="V14" s="23"/>
      <c r="W14" s="23"/>
    </row>
    <row r="15" ht="18.75" customHeight="1" spans="1:23">
      <c r="A15" s="24"/>
      <c r="B15" s="24"/>
      <c r="C15" s="21" t="s">
        <v>290</v>
      </c>
      <c r="D15" s="24"/>
      <c r="E15" s="24"/>
      <c r="F15" s="24"/>
      <c r="G15" s="24"/>
      <c r="H15" s="24"/>
      <c r="I15" s="23">
        <v>383600</v>
      </c>
      <c r="J15" s="23">
        <v>383600</v>
      </c>
      <c r="K15" s="23">
        <v>383600</v>
      </c>
      <c r="L15" s="23"/>
      <c r="M15" s="23"/>
      <c r="N15" s="23"/>
      <c r="O15" s="23"/>
      <c r="P15" s="23"/>
      <c r="Q15" s="23"/>
      <c r="R15" s="23"/>
      <c r="S15" s="23"/>
      <c r="T15" s="23"/>
      <c r="U15" s="23"/>
      <c r="V15" s="23"/>
      <c r="W15" s="23"/>
    </row>
    <row r="16" ht="18.75" customHeight="1" spans="1:23">
      <c r="A16" s="122" t="s">
        <v>281</v>
      </c>
      <c r="B16" s="122" t="s">
        <v>291</v>
      </c>
      <c r="C16" s="21" t="s">
        <v>290</v>
      </c>
      <c r="D16" s="122" t="s">
        <v>71</v>
      </c>
      <c r="E16" s="122" t="s">
        <v>96</v>
      </c>
      <c r="F16" s="122" t="s">
        <v>97</v>
      </c>
      <c r="G16" s="122" t="s">
        <v>237</v>
      </c>
      <c r="H16" s="122" t="s">
        <v>238</v>
      </c>
      <c r="I16" s="23">
        <v>216990</v>
      </c>
      <c r="J16" s="23">
        <v>216990</v>
      </c>
      <c r="K16" s="23">
        <v>216990</v>
      </c>
      <c r="L16" s="23"/>
      <c r="M16" s="23"/>
      <c r="N16" s="23"/>
      <c r="O16" s="23"/>
      <c r="P16" s="23"/>
      <c r="Q16" s="23"/>
      <c r="R16" s="23"/>
      <c r="S16" s="23"/>
      <c r="T16" s="23"/>
      <c r="U16" s="23"/>
      <c r="V16" s="23"/>
      <c r="W16" s="23"/>
    </row>
    <row r="17" ht="18.75" customHeight="1" spans="1:23">
      <c r="A17" s="122" t="s">
        <v>281</v>
      </c>
      <c r="B17" s="122" t="s">
        <v>291</v>
      </c>
      <c r="C17" s="21" t="s">
        <v>290</v>
      </c>
      <c r="D17" s="122" t="s">
        <v>71</v>
      </c>
      <c r="E17" s="122" t="s">
        <v>96</v>
      </c>
      <c r="F17" s="122" t="s">
        <v>97</v>
      </c>
      <c r="G17" s="122" t="s">
        <v>246</v>
      </c>
      <c r="H17" s="122" t="s">
        <v>247</v>
      </c>
      <c r="I17" s="23">
        <v>20000</v>
      </c>
      <c r="J17" s="23">
        <v>20000</v>
      </c>
      <c r="K17" s="23">
        <v>20000</v>
      </c>
      <c r="L17" s="23"/>
      <c r="M17" s="23"/>
      <c r="N17" s="23"/>
      <c r="O17" s="23"/>
      <c r="P17" s="23"/>
      <c r="Q17" s="23"/>
      <c r="R17" s="23"/>
      <c r="S17" s="23"/>
      <c r="T17" s="23"/>
      <c r="U17" s="23"/>
      <c r="V17" s="23"/>
      <c r="W17" s="23"/>
    </row>
    <row r="18" ht="18.75" customHeight="1" spans="1:23">
      <c r="A18" s="122" t="s">
        <v>281</v>
      </c>
      <c r="B18" s="122" t="s">
        <v>291</v>
      </c>
      <c r="C18" s="21" t="s">
        <v>290</v>
      </c>
      <c r="D18" s="122" t="s">
        <v>71</v>
      </c>
      <c r="E18" s="122" t="s">
        <v>96</v>
      </c>
      <c r="F18" s="122" t="s">
        <v>97</v>
      </c>
      <c r="G18" s="122" t="s">
        <v>292</v>
      </c>
      <c r="H18" s="122" t="s">
        <v>293</v>
      </c>
      <c r="I18" s="23">
        <v>20000</v>
      </c>
      <c r="J18" s="23">
        <v>20000</v>
      </c>
      <c r="K18" s="23">
        <v>20000</v>
      </c>
      <c r="L18" s="23"/>
      <c r="M18" s="23"/>
      <c r="N18" s="23"/>
      <c r="O18" s="23"/>
      <c r="P18" s="23"/>
      <c r="Q18" s="23"/>
      <c r="R18" s="23"/>
      <c r="S18" s="23"/>
      <c r="T18" s="23"/>
      <c r="U18" s="23"/>
      <c r="V18" s="23"/>
      <c r="W18" s="23"/>
    </row>
    <row r="19" ht="18.75" customHeight="1" spans="1:23">
      <c r="A19" s="122" t="s">
        <v>281</v>
      </c>
      <c r="B19" s="122" t="s">
        <v>291</v>
      </c>
      <c r="C19" s="21" t="s">
        <v>290</v>
      </c>
      <c r="D19" s="122" t="s">
        <v>71</v>
      </c>
      <c r="E19" s="122" t="s">
        <v>96</v>
      </c>
      <c r="F19" s="122" t="s">
        <v>97</v>
      </c>
      <c r="G19" s="122" t="s">
        <v>294</v>
      </c>
      <c r="H19" s="122" t="s">
        <v>295</v>
      </c>
      <c r="I19" s="23">
        <v>10000</v>
      </c>
      <c r="J19" s="23">
        <v>10000</v>
      </c>
      <c r="K19" s="23">
        <v>10000</v>
      </c>
      <c r="L19" s="23"/>
      <c r="M19" s="23"/>
      <c r="N19" s="23"/>
      <c r="O19" s="23"/>
      <c r="P19" s="23"/>
      <c r="Q19" s="23"/>
      <c r="R19" s="23"/>
      <c r="S19" s="23"/>
      <c r="T19" s="23"/>
      <c r="U19" s="23"/>
      <c r="V19" s="23"/>
      <c r="W19" s="23"/>
    </row>
    <row r="20" ht="18.75" customHeight="1" spans="1:23">
      <c r="A20" s="122" t="s">
        <v>281</v>
      </c>
      <c r="B20" s="122" t="s">
        <v>291</v>
      </c>
      <c r="C20" s="21" t="s">
        <v>290</v>
      </c>
      <c r="D20" s="122" t="s">
        <v>71</v>
      </c>
      <c r="E20" s="122" t="s">
        <v>96</v>
      </c>
      <c r="F20" s="122" t="s">
        <v>97</v>
      </c>
      <c r="G20" s="122" t="s">
        <v>296</v>
      </c>
      <c r="H20" s="122" t="s">
        <v>297</v>
      </c>
      <c r="I20" s="23">
        <v>116610</v>
      </c>
      <c r="J20" s="23">
        <v>116610</v>
      </c>
      <c r="K20" s="23">
        <v>116610</v>
      </c>
      <c r="L20" s="23"/>
      <c r="M20" s="23"/>
      <c r="N20" s="23"/>
      <c r="O20" s="23"/>
      <c r="P20" s="23"/>
      <c r="Q20" s="23"/>
      <c r="R20" s="23"/>
      <c r="S20" s="23"/>
      <c r="T20" s="23"/>
      <c r="U20" s="23"/>
      <c r="V20" s="23"/>
      <c r="W20" s="23"/>
    </row>
    <row r="21" ht="18.75" customHeight="1" spans="1:23">
      <c r="A21" s="24"/>
      <c r="B21" s="24"/>
      <c r="C21" s="21" t="s">
        <v>298</v>
      </c>
      <c r="D21" s="24"/>
      <c r="E21" s="24"/>
      <c r="F21" s="24"/>
      <c r="G21" s="24"/>
      <c r="H21" s="24"/>
      <c r="I21" s="23">
        <v>260000</v>
      </c>
      <c r="J21" s="23"/>
      <c r="K21" s="23"/>
      <c r="L21" s="23"/>
      <c r="M21" s="23"/>
      <c r="N21" s="23">
        <v>260000</v>
      </c>
      <c r="O21" s="23"/>
      <c r="P21" s="23"/>
      <c r="Q21" s="23"/>
      <c r="R21" s="23"/>
      <c r="S21" s="23"/>
      <c r="T21" s="23"/>
      <c r="U21" s="23"/>
      <c r="V21" s="23"/>
      <c r="W21" s="23"/>
    </row>
    <row r="22" ht="18.75" customHeight="1" spans="1:23">
      <c r="A22" s="122" t="s">
        <v>281</v>
      </c>
      <c r="B22" s="122" t="s">
        <v>299</v>
      </c>
      <c r="C22" s="21" t="s">
        <v>298</v>
      </c>
      <c r="D22" s="122" t="s">
        <v>71</v>
      </c>
      <c r="E22" s="122" t="s">
        <v>94</v>
      </c>
      <c r="F22" s="122" t="s">
        <v>95</v>
      </c>
      <c r="G22" s="122" t="s">
        <v>237</v>
      </c>
      <c r="H22" s="122" t="s">
        <v>238</v>
      </c>
      <c r="I22" s="23">
        <v>260000</v>
      </c>
      <c r="J22" s="23"/>
      <c r="K22" s="23"/>
      <c r="L22" s="23"/>
      <c r="M22" s="23"/>
      <c r="N22" s="23">
        <v>260000</v>
      </c>
      <c r="O22" s="23"/>
      <c r="P22" s="23"/>
      <c r="Q22" s="23"/>
      <c r="R22" s="23"/>
      <c r="S22" s="23"/>
      <c r="T22" s="23"/>
      <c r="U22" s="23"/>
      <c r="V22" s="23"/>
      <c r="W22" s="23"/>
    </row>
    <row r="23" ht="18.75" customHeight="1" spans="1:23">
      <c r="A23" s="24"/>
      <c r="B23" s="24"/>
      <c r="C23" s="21" t="s">
        <v>300</v>
      </c>
      <c r="D23" s="24"/>
      <c r="E23" s="24"/>
      <c r="F23" s="24"/>
      <c r="G23" s="24"/>
      <c r="H23" s="24"/>
      <c r="I23" s="23">
        <v>10000</v>
      </c>
      <c r="J23" s="23">
        <v>10000</v>
      </c>
      <c r="K23" s="23">
        <v>10000</v>
      </c>
      <c r="L23" s="23"/>
      <c r="M23" s="23"/>
      <c r="N23" s="23"/>
      <c r="O23" s="23"/>
      <c r="P23" s="23"/>
      <c r="Q23" s="23"/>
      <c r="R23" s="23"/>
      <c r="S23" s="23"/>
      <c r="T23" s="23"/>
      <c r="U23" s="23"/>
      <c r="V23" s="23"/>
      <c r="W23" s="23"/>
    </row>
    <row r="24" ht="18.75" customHeight="1" spans="1:23">
      <c r="A24" s="122" t="s">
        <v>288</v>
      </c>
      <c r="B24" s="122" t="s">
        <v>301</v>
      </c>
      <c r="C24" s="21" t="s">
        <v>300</v>
      </c>
      <c r="D24" s="122" t="s">
        <v>71</v>
      </c>
      <c r="E24" s="122" t="s">
        <v>96</v>
      </c>
      <c r="F24" s="122" t="s">
        <v>97</v>
      </c>
      <c r="G24" s="122" t="s">
        <v>237</v>
      </c>
      <c r="H24" s="122" t="s">
        <v>238</v>
      </c>
      <c r="I24" s="23">
        <v>10000</v>
      </c>
      <c r="J24" s="23">
        <v>10000</v>
      </c>
      <c r="K24" s="23">
        <v>10000</v>
      </c>
      <c r="L24" s="23"/>
      <c r="M24" s="23"/>
      <c r="N24" s="23"/>
      <c r="O24" s="23"/>
      <c r="P24" s="23"/>
      <c r="Q24" s="23"/>
      <c r="R24" s="23"/>
      <c r="S24" s="23"/>
      <c r="T24" s="23"/>
      <c r="U24" s="23"/>
      <c r="V24" s="23"/>
      <c r="W24" s="23"/>
    </row>
    <row r="25" ht="18.75" customHeight="1" spans="1:23">
      <c r="A25" s="24"/>
      <c r="B25" s="24"/>
      <c r="C25" s="21" t="s">
        <v>302</v>
      </c>
      <c r="D25" s="24"/>
      <c r="E25" s="24"/>
      <c r="F25" s="24"/>
      <c r="G25" s="24"/>
      <c r="H25" s="24"/>
      <c r="I25" s="23">
        <v>122000</v>
      </c>
      <c r="J25" s="23">
        <v>50000</v>
      </c>
      <c r="K25" s="23">
        <v>50000</v>
      </c>
      <c r="L25" s="23"/>
      <c r="M25" s="23"/>
      <c r="N25" s="23">
        <v>72000</v>
      </c>
      <c r="O25" s="23"/>
      <c r="P25" s="23"/>
      <c r="Q25" s="23"/>
      <c r="R25" s="23"/>
      <c r="S25" s="23"/>
      <c r="T25" s="23"/>
      <c r="U25" s="23"/>
      <c r="V25" s="23"/>
      <c r="W25" s="23"/>
    </row>
    <row r="26" ht="18.75" customHeight="1" spans="1:23">
      <c r="A26" s="122" t="s">
        <v>281</v>
      </c>
      <c r="B26" s="122" t="s">
        <v>303</v>
      </c>
      <c r="C26" s="21" t="s">
        <v>302</v>
      </c>
      <c r="D26" s="122" t="s">
        <v>71</v>
      </c>
      <c r="E26" s="122" t="s">
        <v>94</v>
      </c>
      <c r="F26" s="122" t="s">
        <v>95</v>
      </c>
      <c r="G26" s="122" t="s">
        <v>237</v>
      </c>
      <c r="H26" s="122" t="s">
        <v>238</v>
      </c>
      <c r="I26" s="23">
        <v>50000</v>
      </c>
      <c r="J26" s="23">
        <v>50000</v>
      </c>
      <c r="K26" s="23">
        <v>50000</v>
      </c>
      <c r="L26" s="23"/>
      <c r="M26" s="23"/>
      <c r="N26" s="23"/>
      <c r="O26" s="23"/>
      <c r="P26" s="23"/>
      <c r="Q26" s="23"/>
      <c r="R26" s="23"/>
      <c r="S26" s="23"/>
      <c r="T26" s="23"/>
      <c r="U26" s="23"/>
      <c r="V26" s="23"/>
      <c r="W26" s="23"/>
    </row>
    <row r="27" ht="18.75" customHeight="1" spans="1:23">
      <c r="A27" s="122" t="s">
        <v>281</v>
      </c>
      <c r="B27" s="122" t="s">
        <v>303</v>
      </c>
      <c r="C27" s="21" t="s">
        <v>302</v>
      </c>
      <c r="D27" s="122" t="s">
        <v>71</v>
      </c>
      <c r="E27" s="122" t="s">
        <v>94</v>
      </c>
      <c r="F27" s="122" t="s">
        <v>95</v>
      </c>
      <c r="G27" s="122" t="s">
        <v>237</v>
      </c>
      <c r="H27" s="122" t="s">
        <v>238</v>
      </c>
      <c r="I27" s="23">
        <v>72000</v>
      </c>
      <c r="J27" s="23"/>
      <c r="K27" s="23"/>
      <c r="L27" s="23"/>
      <c r="M27" s="23"/>
      <c r="N27" s="23">
        <v>72000</v>
      </c>
      <c r="O27" s="23"/>
      <c r="P27" s="23"/>
      <c r="Q27" s="23"/>
      <c r="R27" s="23"/>
      <c r="S27" s="23"/>
      <c r="T27" s="23"/>
      <c r="U27" s="23"/>
      <c r="V27" s="23"/>
      <c r="W27" s="23"/>
    </row>
    <row r="28" ht="18.75" customHeight="1" spans="1:23">
      <c r="A28" s="24"/>
      <c r="B28" s="24"/>
      <c r="C28" s="21" t="s">
        <v>304</v>
      </c>
      <c r="D28" s="24"/>
      <c r="E28" s="24"/>
      <c r="F28" s="24"/>
      <c r="G28" s="24"/>
      <c r="H28" s="24"/>
      <c r="I28" s="23">
        <v>100000</v>
      </c>
      <c r="J28" s="23">
        <v>100000</v>
      </c>
      <c r="K28" s="23">
        <v>100000</v>
      </c>
      <c r="L28" s="23"/>
      <c r="M28" s="23"/>
      <c r="N28" s="23"/>
      <c r="O28" s="23"/>
      <c r="P28" s="23"/>
      <c r="Q28" s="23"/>
      <c r="R28" s="23"/>
      <c r="S28" s="23"/>
      <c r="T28" s="23"/>
      <c r="U28" s="23"/>
      <c r="V28" s="23"/>
      <c r="W28" s="23"/>
    </row>
    <row r="29" ht="18.75" customHeight="1" spans="1:23">
      <c r="A29" s="122" t="s">
        <v>288</v>
      </c>
      <c r="B29" s="122" t="s">
        <v>305</v>
      </c>
      <c r="C29" s="21" t="s">
        <v>304</v>
      </c>
      <c r="D29" s="122" t="s">
        <v>71</v>
      </c>
      <c r="E29" s="122" t="s">
        <v>94</v>
      </c>
      <c r="F29" s="122" t="s">
        <v>95</v>
      </c>
      <c r="G29" s="122" t="s">
        <v>237</v>
      </c>
      <c r="H29" s="122" t="s">
        <v>238</v>
      </c>
      <c r="I29" s="23">
        <v>100000</v>
      </c>
      <c r="J29" s="23">
        <v>100000</v>
      </c>
      <c r="K29" s="23">
        <v>100000</v>
      </c>
      <c r="L29" s="23"/>
      <c r="M29" s="23"/>
      <c r="N29" s="23"/>
      <c r="O29" s="23"/>
      <c r="P29" s="23"/>
      <c r="Q29" s="23"/>
      <c r="R29" s="23"/>
      <c r="S29" s="23"/>
      <c r="T29" s="23"/>
      <c r="U29" s="23"/>
      <c r="V29" s="23"/>
      <c r="W29" s="23"/>
    </row>
    <row r="30" ht="18.75" customHeight="1" spans="1:23">
      <c r="A30" s="24"/>
      <c r="B30" s="24"/>
      <c r="C30" s="21" t="s">
        <v>306</v>
      </c>
      <c r="D30" s="24"/>
      <c r="E30" s="24"/>
      <c r="F30" s="24"/>
      <c r="G30" s="24"/>
      <c r="H30" s="24"/>
      <c r="I30" s="23">
        <v>20000</v>
      </c>
      <c r="J30" s="23">
        <v>20000</v>
      </c>
      <c r="K30" s="23">
        <v>20000</v>
      </c>
      <c r="L30" s="23"/>
      <c r="M30" s="23"/>
      <c r="N30" s="23"/>
      <c r="O30" s="23"/>
      <c r="P30" s="23"/>
      <c r="Q30" s="23"/>
      <c r="R30" s="23"/>
      <c r="S30" s="23"/>
      <c r="T30" s="23"/>
      <c r="U30" s="23"/>
      <c r="V30" s="23"/>
      <c r="W30" s="23"/>
    </row>
    <row r="31" ht="18.75" customHeight="1" spans="1:23">
      <c r="A31" s="122" t="s">
        <v>281</v>
      </c>
      <c r="B31" s="122" t="s">
        <v>307</v>
      </c>
      <c r="C31" s="21" t="s">
        <v>306</v>
      </c>
      <c r="D31" s="122" t="s">
        <v>71</v>
      </c>
      <c r="E31" s="122" t="s">
        <v>92</v>
      </c>
      <c r="F31" s="122" t="s">
        <v>93</v>
      </c>
      <c r="G31" s="122" t="s">
        <v>292</v>
      </c>
      <c r="H31" s="122" t="s">
        <v>293</v>
      </c>
      <c r="I31" s="23">
        <v>20000</v>
      </c>
      <c r="J31" s="23">
        <v>20000</v>
      </c>
      <c r="K31" s="23">
        <v>20000</v>
      </c>
      <c r="L31" s="23"/>
      <c r="M31" s="23"/>
      <c r="N31" s="23"/>
      <c r="O31" s="23"/>
      <c r="P31" s="23"/>
      <c r="Q31" s="23"/>
      <c r="R31" s="23"/>
      <c r="S31" s="23"/>
      <c r="T31" s="23"/>
      <c r="U31" s="23"/>
      <c r="V31" s="23"/>
      <c r="W31" s="23"/>
    </row>
    <row r="32" ht="18.75" customHeight="1" spans="1:23">
      <c r="A32" s="24"/>
      <c r="B32" s="24"/>
      <c r="C32" s="21" t="s">
        <v>308</v>
      </c>
      <c r="D32" s="24"/>
      <c r="E32" s="24"/>
      <c r="F32" s="24"/>
      <c r="G32" s="24"/>
      <c r="H32" s="24"/>
      <c r="I32" s="23">
        <v>10000</v>
      </c>
      <c r="J32" s="23">
        <v>10000</v>
      </c>
      <c r="K32" s="23">
        <v>10000</v>
      </c>
      <c r="L32" s="23"/>
      <c r="M32" s="23"/>
      <c r="N32" s="23"/>
      <c r="O32" s="23"/>
      <c r="P32" s="23"/>
      <c r="Q32" s="23"/>
      <c r="R32" s="23"/>
      <c r="S32" s="23"/>
      <c r="T32" s="23"/>
      <c r="U32" s="23"/>
      <c r="V32" s="23"/>
      <c r="W32" s="23"/>
    </row>
    <row r="33" ht="18.75" customHeight="1" spans="1:23">
      <c r="A33" s="122" t="s">
        <v>288</v>
      </c>
      <c r="B33" s="122" t="s">
        <v>309</v>
      </c>
      <c r="C33" s="21" t="s">
        <v>308</v>
      </c>
      <c r="D33" s="122" t="s">
        <v>71</v>
      </c>
      <c r="E33" s="122" t="s">
        <v>94</v>
      </c>
      <c r="F33" s="122" t="s">
        <v>95</v>
      </c>
      <c r="G33" s="122" t="s">
        <v>237</v>
      </c>
      <c r="H33" s="122" t="s">
        <v>238</v>
      </c>
      <c r="I33" s="23">
        <v>10000</v>
      </c>
      <c r="J33" s="23">
        <v>10000</v>
      </c>
      <c r="K33" s="23">
        <v>10000</v>
      </c>
      <c r="L33" s="23"/>
      <c r="M33" s="23"/>
      <c r="N33" s="23"/>
      <c r="O33" s="23"/>
      <c r="P33" s="23"/>
      <c r="Q33" s="23"/>
      <c r="R33" s="23"/>
      <c r="S33" s="23"/>
      <c r="T33" s="23"/>
      <c r="U33" s="23"/>
      <c r="V33" s="23"/>
      <c r="W33" s="23"/>
    </row>
    <row r="34" ht="18.75" customHeight="1" spans="1:23">
      <c r="A34" s="24"/>
      <c r="B34" s="24"/>
      <c r="C34" s="21" t="s">
        <v>310</v>
      </c>
      <c r="D34" s="24"/>
      <c r="E34" s="24"/>
      <c r="F34" s="24"/>
      <c r="G34" s="24"/>
      <c r="H34" s="24"/>
      <c r="I34" s="23">
        <v>350000</v>
      </c>
      <c r="J34" s="23">
        <v>350000</v>
      </c>
      <c r="K34" s="23">
        <v>350000</v>
      </c>
      <c r="L34" s="23"/>
      <c r="M34" s="23"/>
      <c r="N34" s="23"/>
      <c r="O34" s="23"/>
      <c r="P34" s="23"/>
      <c r="Q34" s="23"/>
      <c r="R34" s="23"/>
      <c r="S34" s="23"/>
      <c r="T34" s="23"/>
      <c r="U34" s="23"/>
      <c r="V34" s="23"/>
      <c r="W34" s="23"/>
    </row>
    <row r="35" ht="18.75" customHeight="1" spans="1:23">
      <c r="A35" s="122" t="s">
        <v>288</v>
      </c>
      <c r="B35" s="122" t="s">
        <v>311</v>
      </c>
      <c r="C35" s="21" t="s">
        <v>310</v>
      </c>
      <c r="D35" s="122" t="s">
        <v>71</v>
      </c>
      <c r="E35" s="122" t="s">
        <v>90</v>
      </c>
      <c r="F35" s="122" t="s">
        <v>91</v>
      </c>
      <c r="G35" s="122" t="s">
        <v>283</v>
      </c>
      <c r="H35" s="122" t="s">
        <v>284</v>
      </c>
      <c r="I35" s="23">
        <v>350000</v>
      </c>
      <c r="J35" s="23">
        <v>350000</v>
      </c>
      <c r="K35" s="23">
        <v>350000</v>
      </c>
      <c r="L35" s="23"/>
      <c r="M35" s="23"/>
      <c r="N35" s="23"/>
      <c r="O35" s="23"/>
      <c r="P35" s="23"/>
      <c r="Q35" s="23"/>
      <c r="R35" s="23"/>
      <c r="S35" s="23"/>
      <c r="T35" s="23"/>
      <c r="U35" s="23"/>
      <c r="V35" s="23"/>
      <c r="W35" s="23"/>
    </row>
    <row r="36" ht="18.75" customHeight="1" spans="1:23">
      <c r="A36" s="24"/>
      <c r="B36" s="24"/>
      <c r="C36" s="21" t="s">
        <v>312</v>
      </c>
      <c r="D36" s="24"/>
      <c r="E36" s="24"/>
      <c r="F36" s="24"/>
      <c r="G36" s="24"/>
      <c r="H36" s="24"/>
      <c r="I36" s="23">
        <v>20000</v>
      </c>
      <c r="J36" s="23">
        <v>20000</v>
      </c>
      <c r="K36" s="23">
        <v>20000</v>
      </c>
      <c r="L36" s="23"/>
      <c r="M36" s="23"/>
      <c r="N36" s="23"/>
      <c r="O36" s="23"/>
      <c r="P36" s="23"/>
      <c r="Q36" s="23"/>
      <c r="R36" s="23"/>
      <c r="S36" s="23"/>
      <c r="T36" s="23"/>
      <c r="U36" s="23"/>
      <c r="V36" s="23"/>
      <c r="W36" s="23"/>
    </row>
    <row r="37" ht="18.75" customHeight="1" spans="1:23">
      <c r="A37" s="122" t="s">
        <v>281</v>
      </c>
      <c r="B37" s="122" t="s">
        <v>313</v>
      </c>
      <c r="C37" s="21" t="s">
        <v>312</v>
      </c>
      <c r="D37" s="122" t="s">
        <v>71</v>
      </c>
      <c r="E37" s="122" t="s">
        <v>94</v>
      </c>
      <c r="F37" s="122" t="s">
        <v>95</v>
      </c>
      <c r="G37" s="122" t="s">
        <v>283</v>
      </c>
      <c r="H37" s="122" t="s">
        <v>284</v>
      </c>
      <c r="I37" s="23">
        <v>20000</v>
      </c>
      <c r="J37" s="23">
        <v>20000</v>
      </c>
      <c r="K37" s="23">
        <v>20000</v>
      </c>
      <c r="L37" s="23"/>
      <c r="M37" s="23"/>
      <c r="N37" s="23"/>
      <c r="O37" s="23"/>
      <c r="P37" s="23"/>
      <c r="Q37" s="23"/>
      <c r="R37" s="23"/>
      <c r="S37" s="23"/>
      <c r="T37" s="23"/>
      <c r="U37" s="23"/>
      <c r="V37" s="23"/>
      <c r="W37" s="23"/>
    </row>
    <row r="38" ht="18.75" customHeight="1" spans="1:23">
      <c r="A38" s="24"/>
      <c r="B38" s="24"/>
      <c r="C38" s="21" t="s">
        <v>314</v>
      </c>
      <c r="D38" s="24"/>
      <c r="E38" s="24"/>
      <c r="F38" s="24"/>
      <c r="G38" s="24"/>
      <c r="H38" s="24"/>
      <c r="I38" s="23">
        <v>200000</v>
      </c>
      <c r="J38" s="23"/>
      <c r="K38" s="23"/>
      <c r="L38" s="23"/>
      <c r="M38" s="23"/>
      <c r="N38" s="23"/>
      <c r="O38" s="23"/>
      <c r="P38" s="23"/>
      <c r="Q38" s="23"/>
      <c r="R38" s="23">
        <v>200000</v>
      </c>
      <c r="S38" s="23"/>
      <c r="T38" s="23"/>
      <c r="U38" s="23">
        <v>200000</v>
      </c>
      <c r="V38" s="23"/>
      <c r="W38" s="23"/>
    </row>
    <row r="39" ht="18.75" customHeight="1" spans="1:23">
      <c r="A39" s="122" t="s">
        <v>281</v>
      </c>
      <c r="B39" s="122" t="s">
        <v>315</v>
      </c>
      <c r="C39" s="21" t="s">
        <v>314</v>
      </c>
      <c r="D39" s="122" t="s">
        <v>71</v>
      </c>
      <c r="E39" s="122" t="s">
        <v>94</v>
      </c>
      <c r="F39" s="122" t="s">
        <v>95</v>
      </c>
      <c r="G39" s="122" t="s">
        <v>237</v>
      </c>
      <c r="H39" s="122" t="s">
        <v>238</v>
      </c>
      <c r="I39" s="23">
        <v>200000</v>
      </c>
      <c r="J39" s="23"/>
      <c r="K39" s="23"/>
      <c r="L39" s="23"/>
      <c r="M39" s="23"/>
      <c r="N39" s="23"/>
      <c r="O39" s="23"/>
      <c r="P39" s="23"/>
      <c r="Q39" s="23"/>
      <c r="R39" s="23">
        <v>200000</v>
      </c>
      <c r="S39" s="23"/>
      <c r="T39" s="23"/>
      <c r="U39" s="23">
        <v>200000</v>
      </c>
      <c r="V39" s="23"/>
      <c r="W39" s="23"/>
    </row>
    <row r="40" ht="18.75" customHeight="1" spans="1:23">
      <c r="A40" s="24"/>
      <c r="B40" s="24"/>
      <c r="C40" s="21" t="s">
        <v>316</v>
      </c>
      <c r="D40" s="24"/>
      <c r="E40" s="24"/>
      <c r="F40" s="24"/>
      <c r="G40" s="24"/>
      <c r="H40" s="24"/>
      <c r="I40" s="23">
        <v>115200</v>
      </c>
      <c r="J40" s="23"/>
      <c r="K40" s="23"/>
      <c r="L40" s="23"/>
      <c r="M40" s="23"/>
      <c r="N40" s="23">
        <v>115200</v>
      </c>
      <c r="O40" s="23"/>
      <c r="P40" s="23"/>
      <c r="Q40" s="23"/>
      <c r="R40" s="23"/>
      <c r="S40" s="23"/>
      <c r="T40" s="23"/>
      <c r="U40" s="23"/>
      <c r="V40" s="23"/>
      <c r="W40" s="23"/>
    </row>
    <row r="41" ht="18.75" customHeight="1" spans="1:23">
      <c r="A41" s="122" t="s">
        <v>281</v>
      </c>
      <c r="B41" s="122" t="s">
        <v>317</v>
      </c>
      <c r="C41" s="21" t="s">
        <v>316</v>
      </c>
      <c r="D41" s="122" t="s">
        <v>71</v>
      </c>
      <c r="E41" s="122" t="s">
        <v>94</v>
      </c>
      <c r="F41" s="122" t="s">
        <v>95</v>
      </c>
      <c r="G41" s="122" t="s">
        <v>237</v>
      </c>
      <c r="H41" s="122" t="s">
        <v>238</v>
      </c>
      <c r="I41" s="23">
        <v>115200</v>
      </c>
      <c r="J41" s="23"/>
      <c r="K41" s="23"/>
      <c r="L41" s="23"/>
      <c r="M41" s="23"/>
      <c r="N41" s="23">
        <v>115200</v>
      </c>
      <c r="O41" s="23"/>
      <c r="P41" s="23"/>
      <c r="Q41" s="23"/>
      <c r="R41" s="23"/>
      <c r="S41" s="23"/>
      <c r="T41" s="23"/>
      <c r="U41" s="23"/>
      <c r="V41" s="23"/>
      <c r="W41" s="23"/>
    </row>
    <row r="42" ht="18.75" customHeight="1" spans="1:23">
      <c r="A42" s="24"/>
      <c r="B42" s="24"/>
      <c r="C42" s="21" t="s">
        <v>318</v>
      </c>
      <c r="D42" s="24"/>
      <c r="E42" s="24"/>
      <c r="F42" s="24"/>
      <c r="G42" s="24"/>
      <c r="H42" s="24"/>
      <c r="I42" s="23">
        <v>6400</v>
      </c>
      <c r="J42" s="23">
        <v>6400</v>
      </c>
      <c r="K42" s="23">
        <v>6400</v>
      </c>
      <c r="L42" s="23"/>
      <c r="M42" s="23"/>
      <c r="N42" s="23"/>
      <c r="O42" s="23"/>
      <c r="P42" s="23"/>
      <c r="Q42" s="23"/>
      <c r="R42" s="23"/>
      <c r="S42" s="23"/>
      <c r="T42" s="23"/>
      <c r="U42" s="23"/>
      <c r="V42" s="23"/>
      <c r="W42" s="23"/>
    </row>
    <row r="43" ht="18.75" customHeight="1" spans="1:23">
      <c r="A43" s="122" t="s">
        <v>281</v>
      </c>
      <c r="B43" s="122" t="s">
        <v>317</v>
      </c>
      <c r="C43" s="21" t="s">
        <v>318</v>
      </c>
      <c r="D43" s="122" t="s">
        <v>71</v>
      </c>
      <c r="E43" s="122" t="s">
        <v>94</v>
      </c>
      <c r="F43" s="122" t="s">
        <v>95</v>
      </c>
      <c r="G43" s="122" t="s">
        <v>237</v>
      </c>
      <c r="H43" s="122" t="s">
        <v>238</v>
      </c>
      <c r="I43" s="23">
        <v>6400</v>
      </c>
      <c r="J43" s="23">
        <v>6400</v>
      </c>
      <c r="K43" s="23">
        <v>6400</v>
      </c>
      <c r="L43" s="23"/>
      <c r="M43" s="23"/>
      <c r="N43" s="23"/>
      <c r="O43" s="23"/>
      <c r="P43" s="23"/>
      <c r="Q43" s="23"/>
      <c r="R43" s="23"/>
      <c r="S43" s="23"/>
      <c r="T43" s="23"/>
      <c r="U43" s="23"/>
      <c r="V43" s="23"/>
      <c r="W43" s="23"/>
    </row>
    <row r="44" ht="18.75" customHeight="1" spans="1:23">
      <c r="A44" s="24"/>
      <c r="B44" s="24"/>
      <c r="C44" s="21" t="s">
        <v>319</v>
      </c>
      <c r="D44" s="24"/>
      <c r="E44" s="24"/>
      <c r="F44" s="24"/>
      <c r="G44" s="24"/>
      <c r="H44" s="24"/>
      <c r="I44" s="23">
        <v>20000</v>
      </c>
      <c r="J44" s="23">
        <v>20000</v>
      </c>
      <c r="K44" s="23">
        <v>20000</v>
      </c>
      <c r="L44" s="23"/>
      <c r="M44" s="23"/>
      <c r="N44" s="23"/>
      <c r="O44" s="23"/>
      <c r="P44" s="23"/>
      <c r="Q44" s="23"/>
      <c r="R44" s="23"/>
      <c r="S44" s="23"/>
      <c r="T44" s="23"/>
      <c r="U44" s="23"/>
      <c r="V44" s="23"/>
      <c r="W44" s="23"/>
    </row>
    <row r="45" ht="18.75" customHeight="1" spans="1:23">
      <c r="A45" s="122" t="s">
        <v>281</v>
      </c>
      <c r="B45" s="122" t="s">
        <v>320</v>
      </c>
      <c r="C45" s="21" t="s">
        <v>319</v>
      </c>
      <c r="D45" s="122" t="s">
        <v>71</v>
      </c>
      <c r="E45" s="122" t="s">
        <v>96</v>
      </c>
      <c r="F45" s="122" t="s">
        <v>97</v>
      </c>
      <c r="G45" s="122" t="s">
        <v>246</v>
      </c>
      <c r="H45" s="122" t="s">
        <v>247</v>
      </c>
      <c r="I45" s="23">
        <v>20000</v>
      </c>
      <c r="J45" s="23">
        <v>20000</v>
      </c>
      <c r="K45" s="23">
        <v>20000</v>
      </c>
      <c r="L45" s="23"/>
      <c r="M45" s="23"/>
      <c r="N45" s="23"/>
      <c r="O45" s="23"/>
      <c r="P45" s="23"/>
      <c r="Q45" s="23"/>
      <c r="R45" s="23"/>
      <c r="S45" s="23"/>
      <c r="T45" s="23"/>
      <c r="U45" s="23"/>
      <c r="V45" s="23"/>
      <c r="W45" s="23"/>
    </row>
    <row r="46" ht="18.75" customHeight="1" spans="1:23">
      <c r="A46" s="24"/>
      <c r="B46" s="24"/>
      <c r="C46" s="21" t="s">
        <v>321</v>
      </c>
      <c r="D46" s="24"/>
      <c r="E46" s="24"/>
      <c r="F46" s="24"/>
      <c r="G46" s="24"/>
      <c r="H46" s="24"/>
      <c r="I46" s="23">
        <v>6000</v>
      </c>
      <c r="J46" s="23"/>
      <c r="K46" s="23"/>
      <c r="L46" s="23"/>
      <c r="M46" s="23"/>
      <c r="N46" s="23"/>
      <c r="O46" s="23"/>
      <c r="P46" s="23"/>
      <c r="Q46" s="23"/>
      <c r="R46" s="23">
        <v>6000</v>
      </c>
      <c r="S46" s="23"/>
      <c r="T46" s="23"/>
      <c r="U46" s="23"/>
      <c r="V46" s="23"/>
      <c r="W46" s="23">
        <v>6000</v>
      </c>
    </row>
    <row r="47" ht="18.75" customHeight="1" spans="1:23">
      <c r="A47" s="122" t="s">
        <v>281</v>
      </c>
      <c r="B47" s="122" t="s">
        <v>322</v>
      </c>
      <c r="C47" s="21" t="s">
        <v>321</v>
      </c>
      <c r="D47" s="122" t="s">
        <v>71</v>
      </c>
      <c r="E47" s="122" t="s">
        <v>100</v>
      </c>
      <c r="F47" s="122" t="s">
        <v>99</v>
      </c>
      <c r="G47" s="122" t="s">
        <v>237</v>
      </c>
      <c r="H47" s="122" t="s">
        <v>238</v>
      </c>
      <c r="I47" s="23">
        <v>3000</v>
      </c>
      <c r="J47" s="23"/>
      <c r="K47" s="23"/>
      <c r="L47" s="23"/>
      <c r="M47" s="23"/>
      <c r="N47" s="23"/>
      <c r="O47" s="23"/>
      <c r="P47" s="23"/>
      <c r="Q47" s="23"/>
      <c r="R47" s="23">
        <v>3000</v>
      </c>
      <c r="S47" s="23"/>
      <c r="T47" s="23"/>
      <c r="U47" s="23"/>
      <c r="V47" s="23"/>
      <c r="W47" s="23">
        <v>3000</v>
      </c>
    </row>
    <row r="48" ht="18.75" customHeight="1" spans="1:23">
      <c r="A48" s="122" t="s">
        <v>281</v>
      </c>
      <c r="B48" s="122" t="s">
        <v>322</v>
      </c>
      <c r="C48" s="21" t="s">
        <v>321</v>
      </c>
      <c r="D48" s="122" t="s">
        <v>71</v>
      </c>
      <c r="E48" s="122" t="s">
        <v>100</v>
      </c>
      <c r="F48" s="122" t="s">
        <v>99</v>
      </c>
      <c r="G48" s="122" t="s">
        <v>323</v>
      </c>
      <c r="H48" s="122" t="s">
        <v>324</v>
      </c>
      <c r="I48" s="23">
        <v>3000</v>
      </c>
      <c r="J48" s="23"/>
      <c r="K48" s="23"/>
      <c r="L48" s="23"/>
      <c r="M48" s="23"/>
      <c r="N48" s="23"/>
      <c r="O48" s="23"/>
      <c r="P48" s="23"/>
      <c r="Q48" s="23"/>
      <c r="R48" s="23">
        <v>3000</v>
      </c>
      <c r="S48" s="23"/>
      <c r="T48" s="23"/>
      <c r="U48" s="23"/>
      <c r="V48" s="23"/>
      <c r="W48" s="23">
        <v>3000</v>
      </c>
    </row>
    <row r="49" ht="18.75" customHeight="1" spans="1:23">
      <c r="A49" s="34" t="s">
        <v>132</v>
      </c>
      <c r="B49" s="35"/>
      <c r="C49" s="35"/>
      <c r="D49" s="35"/>
      <c r="E49" s="35"/>
      <c r="F49" s="35"/>
      <c r="G49" s="35"/>
      <c r="H49" s="36"/>
      <c r="I49" s="23">
        <v>1661000</v>
      </c>
      <c r="J49" s="23">
        <v>1000000</v>
      </c>
      <c r="K49" s="23">
        <v>1000000</v>
      </c>
      <c r="L49" s="23"/>
      <c r="M49" s="23"/>
      <c r="N49" s="23">
        <v>447200</v>
      </c>
      <c r="O49" s="23"/>
      <c r="P49" s="23"/>
      <c r="Q49" s="23"/>
      <c r="R49" s="23">
        <v>213800</v>
      </c>
      <c r="S49" s="23"/>
      <c r="T49" s="23"/>
      <c r="U49" s="23">
        <v>207800</v>
      </c>
      <c r="V49" s="23"/>
      <c r="W49" s="23">
        <v>6000</v>
      </c>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1"/>
  <sheetViews>
    <sheetView showZeros="0" tabSelected="1" zoomScale="80" zoomScaleNormal="80" topLeftCell="A9" workbookViewId="0">
      <selection activeCell="N26" sqref="N2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325</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"单位名称："&amp;"临沧市临翔区人大常委会办公室"</f>
        <v>单位名称：临沧市临翔区人大常委会办公室</v>
      </c>
      <c r="B3" s="3"/>
      <c r="C3" s="3"/>
      <c r="D3" s="3"/>
      <c r="E3" s="3"/>
      <c r="F3" s="56"/>
      <c r="G3" s="3"/>
      <c r="H3" s="56"/>
    </row>
    <row r="4" ht="18.75" customHeight="1" spans="1:10">
      <c r="A4" s="47" t="s">
        <v>326</v>
      </c>
      <c r="B4" s="47" t="s">
        <v>327</v>
      </c>
      <c r="C4" s="47" t="s">
        <v>328</v>
      </c>
      <c r="D4" s="47" t="s">
        <v>329</v>
      </c>
      <c r="E4" s="47" t="s">
        <v>330</v>
      </c>
      <c r="F4" s="57" t="s">
        <v>331</v>
      </c>
      <c r="G4" s="47" t="s">
        <v>332</v>
      </c>
      <c r="H4" s="57" t="s">
        <v>333</v>
      </c>
      <c r="I4" s="57" t="s">
        <v>334</v>
      </c>
      <c r="J4" s="47" t="s">
        <v>335</v>
      </c>
    </row>
    <row r="5" ht="18.75" customHeight="1" spans="1:10">
      <c r="A5" s="119">
        <v>1</v>
      </c>
      <c r="B5" s="119">
        <v>2</v>
      </c>
      <c r="C5" s="119">
        <v>3</v>
      </c>
      <c r="D5" s="119">
        <v>4</v>
      </c>
      <c r="E5" s="119">
        <v>5</v>
      </c>
      <c r="F5" s="119">
        <v>6</v>
      </c>
      <c r="G5" s="119">
        <v>7</v>
      </c>
      <c r="H5" s="119">
        <v>8</v>
      </c>
      <c r="I5" s="119">
        <v>9</v>
      </c>
      <c r="J5" s="119">
        <v>10</v>
      </c>
    </row>
    <row r="6" ht="18.75" customHeight="1" spans="1:10">
      <c r="A6" s="33" t="s">
        <v>71</v>
      </c>
      <c r="B6" s="58"/>
      <c r="C6" s="58"/>
      <c r="D6" s="58"/>
      <c r="E6" s="48"/>
      <c r="F6" s="59"/>
      <c r="G6" s="48"/>
      <c r="H6" s="59"/>
      <c r="I6" s="59"/>
      <c r="J6" s="48"/>
    </row>
    <row r="7" ht="18.75" customHeight="1" spans="1:10">
      <c r="A7" s="214" t="s">
        <v>314</v>
      </c>
      <c r="B7" s="21" t="s">
        <v>336</v>
      </c>
      <c r="C7" s="21" t="s">
        <v>337</v>
      </c>
      <c r="D7" s="21" t="s">
        <v>338</v>
      </c>
      <c r="E7" s="33" t="s">
        <v>339</v>
      </c>
      <c r="F7" s="21" t="s">
        <v>340</v>
      </c>
      <c r="G7" s="33" t="s">
        <v>341</v>
      </c>
      <c r="H7" s="21" t="s">
        <v>342</v>
      </c>
      <c r="I7" s="21" t="s">
        <v>343</v>
      </c>
      <c r="J7" s="33" t="s">
        <v>344</v>
      </c>
    </row>
    <row r="8" ht="18.75" customHeight="1" spans="1:10">
      <c r="A8" s="214" t="s">
        <v>314</v>
      </c>
      <c r="B8" s="21" t="s">
        <v>336</v>
      </c>
      <c r="C8" s="21" t="s">
        <v>337</v>
      </c>
      <c r="D8" s="21" t="s">
        <v>345</v>
      </c>
      <c r="E8" s="33" t="s">
        <v>346</v>
      </c>
      <c r="F8" s="21" t="s">
        <v>347</v>
      </c>
      <c r="G8" s="33" t="s">
        <v>348</v>
      </c>
      <c r="H8" s="21" t="s">
        <v>349</v>
      </c>
      <c r="I8" s="21" t="s">
        <v>350</v>
      </c>
      <c r="J8" s="33" t="s">
        <v>344</v>
      </c>
    </row>
    <row r="9" ht="18.75" customHeight="1" spans="1:10">
      <c r="A9" s="214" t="s">
        <v>314</v>
      </c>
      <c r="B9" s="21" t="s">
        <v>336</v>
      </c>
      <c r="C9" s="21" t="s">
        <v>337</v>
      </c>
      <c r="D9" s="21" t="s">
        <v>351</v>
      </c>
      <c r="E9" s="33" t="s">
        <v>352</v>
      </c>
      <c r="F9" s="21" t="s">
        <v>347</v>
      </c>
      <c r="G9" s="33" t="s">
        <v>353</v>
      </c>
      <c r="H9" s="21" t="s">
        <v>354</v>
      </c>
      <c r="I9" s="21" t="s">
        <v>343</v>
      </c>
      <c r="J9" s="33" t="s">
        <v>355</v>
      </c>
    </row>
    <row r="10" ht="18.75" customHeight="1" spans="1:10">
      <c r="A10" s="214" t="s">
        <v>314</v>
      </c>
      <c r="B10" s="21" t="s">
        <v>336</v>
      </c>
      <c r="C10" s="21" t="s">
        <v>356</v>
      </c>
      <c r="D10" s="21" t="s">
        <v>357</v>
      </c>
      <c r="E10" s="33" t="s">
        <v>358</v>
      </c>
      <c r="F10" s="21" t="s">
        <v>340</v>
      </c>
      <c r="G10" s="33" t="s">
        <v>359</v>
      </c>
      <c r="H10" s="21" t="s">
        <v>360</v>
      </c>
      <c r="I10" s="21" t="s">
        <v>343</v>
      </c>
      <c r="J10" s="33" t="s">
        <v>361</v>
      </c>
    </row>
    <row r="11" ht="18.75" customHeight="1" spans="1:10">
      <c r="A11" s="214" t="s">
        <v>314</v>
      </c>
      <c r="B11" s="21" t="s">
        <v>336</v>
      </c>
      <c r="C11" s="21" t="s">
        <v>362</v>
      </c>
      <c r="D11" s="21" t="s">
        <v>363</v>
      </c>
      <c r="E11" s="33" t="s">
        <v>364</v>
      </c>
      <c r="F11" s="21" t="s">
        <v>340</v>
      </c>
      <c r="G11" s="33" t="s">
        <v>359</v>
      </c>
      <c r="H11" s="21" t="s">
        <v>360</v>
      </c>
      <c r="I11" s="21" t="s">
        <v>343</v>
      </c>
      <c r="J11" s="33" t="s">
        <v>365</v>
      </c>
    </row>
    <row r="12" ht="18.75" customHeight="1" spans="1:10">
      <c r="A12" s="214" t="s">
        <v>300</v>
      </c>
      <c r="B12" s="21" t="s">
        <v>366</v>
      </c>
      <c r="C12" s="21" t="s">
        <v>337</v>
      </c>
      <c r="D12" s="21" t="s">
        <v>338</v>
      </c>
      <c r="E12" s="33" t="s">
        <v>367</v>
      </c>
      <c r="F12" s="21" t="s">
        <v>340</v>
      </c>
      <c r="G12" s="33" t="s">
        <v>368</v>
      </c>
      <c r="H12" s="21" t="s">
        <v>342</v>
      </c>
      <c r="I12" s="21" t="s">
        <v>343</v>
      </c>
      <c r="J12" s="33" t="s">
        <v>369</v>
      </c>
    </row>
    <row r="13" ht="18.75" customHeight="1" spans="1:10">
      <c r="A13" s="214" t="s">
        <v>300</v>
      </c>
      <c r="B13" s="21" t="s">
        <v>366</v>
      </c>
      <c r="C13" s="21" t="s">
        <v>337</v>
      </c>
      <c r="D13" s="21" t="s">
        <v>345</v>
      </c>
      <c r="E13" s="33" t="s">
        <v>370</v>
      </c>
      <c r="F13" s="21" t="s">
        <v>347</v>
      </c>
      <c r="G13" s="33" t="s">
        <v>348</v>
      </c>
      <c r="H13" s="21" t="s">
        <v>349</v>
      </c>
      <c r="I13" s="21" t="s">
        <v>350</v>
      </c>
      <c r="J13" s="33" t="s">
        <v>369</v>
      </c>
    </row>
    <row r="14" ht="18.75" customHeight="1" spans="1:10">
      <c r="A14" s="214" t="s">
        <v>300</v>
      </c>
      <c r="B14" s="21" t="s">
        <v>366</v>
      </c>
      <c r="C14" s="21" t="s">
        <v>337</v>
      </c>
      <c r="D14" s="21" t="s">
        <v>351</v>
      </c>
      <c r="E14" s="33" t="s">
        <v>352</v>
      </c>
      <c r="F14" s="21" t="s">
        <v>347</v>
      </c>
      <c r="G14" s="33" t="s">
        <v>371</v>
      </c>
      <c r="H14" s="21" t="s">
        <v>354</v>
      </c>
      <c r="I14" s="21" t="s">
        <v>343</v>
      </c>
      <c r="J14" s="33" t="s">
        <v>355</v>
      </c>
    </row>
    <row r="15" ht="18.75" customHeight="1" spans="1:10">
      <c r="A15" s="214" t="s">
        <v>300</v>
      </c>
      <c r="B15" s="21" t="s">
        <v>366</v>
      </c>
      <c r="C15" s="21" t="s">
        <v>356</v>
      </c>
      <c r="D15" s="21" t="s">
        <v>357</v>
      </c>
      <c r="E15" s="33" t="s">
        <v>372</v>
      </c>
      <c r="F15" s="21" t="s">
        <v>347</v>
      </c>
      <c r="G15" s="33" t="s">
        <v>373</v>
      </c>
      <c r="H15" s="21" t="s">
        <v>374</v>
      </c>
      <c r="I15" s="21" t="s">
        <v>350</v>
      </c>
      <c r="J15" s="33" t="s">
        <v>375</v>
      </c>
    </row>
    <row r="16" ht="18.75" customHeight="1" spans="1:10">
      <c r="A16" s="214" t="s">
        <v>300</v>
      </c>
      <c r="B16" s="21" t="s">
        <v>366</v>
      </c>
      <c r="C16" s="21" t="s">
        <v>362</v>
      </c>
      <c r="D16" s="21" t="s">
        <v>363</v>
      </c>
      <c r="E16" s="33" t="s">
        <v>364</v>
      </c>
      <c r="F16" s="21" t="s">
        <v>340</v>
      </c>
      <c r="G16" s="33" t="s">
        <v>359</v>
      </c>
      <c r="H16" s="21" t="s">
        <v>360</v>
      </c>
      <c r="I16" s="21" t="s">
        <v>343</v>
      </c>
      <c r="J16" s="33" t="s">
        <v>365</v>
      </c>
    </row>
    <row r="17" ht="18.75" customHeight="1" spans="1:10">
      <c r="A17" s="214" t="s">
        <v>302</v>
      </c>
      <c r="B17" s="21" t="s">
        <v>376</v>
      </c>
      <c r="C17" s="21" t="s">
        <v>337</v>
      </c>
      <c r="D17" s="21" t="s">
        <v>338</v>
      </c>
      <c r="E17" s="33" t="s">
        <v>377</v>
      </c>
      <c r="F17" s="21" t="s">
        <v>340</v>
      </c>
      <c r="G17" s="33" t="s">
        <v>116</v>
      </c>
      <c r="H17" s="21" t="s">
        <v>342</v>
      </c>
      <c r="I17" s="21" t="s">
        <v>343</v>
      </c>
      <c r="J17" s="33" t="s">
        <v>378</v>
      </c>
    </row>
    <row r="18" ht="18.75" customHeight="1" spans="1:10">
      <c r="A18" s="214" t="s">
        <v>302</v>
      </c>
      <c r="B18" s="21" t="s">
        <v>376</v>
      </c>
      <c r="C18" s="21" t="s">
        <v>337</v>
      </c>
      <c r="D18" s="21" t="s">
        <v>379</v>
      </c>
      <c r="E18" s="33" t="s">
        <v>380</v>
      </c>
      <c r="F18" s="21" t="s">
        <v>340</v>
      </c>
      <c r="G18" s="33" t="s">
        <v>359</v>
      </c>
      <c r="H18" s="21" t="s">
        <v>360</v>
      </c>
      <c r="I18" s="21" t="s">
        <v>343</v>
      </c>
      <c r="J18" s="33" t="s">
        <v>381</v>
      </c>
    </row>
    <row r="19" ht="18.75" customHeight="1" spans="1:10">
      <c r="A19" s="214" t="s">
        <v>302</v>
      </c>
      <c r="B19" s="21" t="s">
        <v>376</v>
      </c>
      <c r="C19" s="21" t="s">
        <v>337</v>
      </c>
      <c r="D19" s="21" t="s">
        <v>351</v>
      </c>
      <c r="E19" s="33" t="s">
        <v>352</v>
      </c>
      <c r="F19" s="21" t="s">
        <v>347</v>
      </c>
      <c r="G19" s="33" t="s">
        <v>177</v>
      </c>
      <c r="H19" s="21" t="s">
        <v>354</v>
      </c>
      <c r="I19" s="21" t="s">
        <v>343</v>
      </c>
      <c r="J19" s="33" t="s">
        <v>355</v>
      </c>
    </row>
    <row r="20" ht="18.75" customHeight="1" spans="1:10">
      <c r="A20" s="214" t="s">
        <v>302</v>
      </c>
      <c r="B20" s="21" t="s">
        <v>376</v>
      </c>
      <c r="C20" s="21" t="s">
        <v>356</v>
      </c>
      <c r="D20" s="21" t="s">
        <v>357</v>
      </c>
      <c r="E20" s="33" t="s">
        <v>382</v>
      </c>
      <c r="F20" s="21" t="s">
        <v>340</v>
      </c>
      <c r="G20" s="33" t="s">
        <v>383</v>
      </c>
      <c r="H20" s="21" t="s">
        <v>384</v>
      </c>
      <c r="I20" s="21" t="s">
        <v>343</v>
      </c>
      <c r="J20" s="33" t="s">
        <v>385</v>
      </c>
    </row>
    <row r="21" ht="18.75" customHeight="1" spans="1:10">
      <c r="A21" s="214" t="s">
        <v>302</v>
      </c>
      <c r="B21" s="21" t="s">
        <v>376</v>
      </c>
      <c r="C21" s="21" t="s">
        <v>362</v>
      </c>
      <c r="D21" s="21" t="s">
        <v>363</v>
      </c>
      <c r="E21" s="33" t="s">
        <v>386</v>
      </c>
      <c r="F21" s="21" t="s">
        <v>340</v>
      </c>
      <c r="G21" s="33" t="s">
        <v>359</v>
      </c>
      <c r="H21" s="21" t="s">
        <v>360</v>
      </c>
      <c r="I21" s="21" t="s">
        <v>343</v>
      </c>
      <c r="J21" s="33" t="s">
        <v>387</v>
      </c>
    </row>
    <row r="22" ht="18.75" customHeight="1" spans="1:10">
      <c r="A22" s="214" t="s">
        <v>306</v>
      </c>
      <c r="B22" s="21" t="s">
        <v>388</v>
      </c>
      <c r="C22" s="21" t="s">
        <v>337</v>
      </c>
      <c r="D22" s="21" t="s">
        <v>338</v>
      </c>
      <c r="E22" s="33" t="s">
        <v>389</v>
      </c>
      <c r="F22" s="21" t="s">
        <v>340</v>
      </c>
      <c r="G22" s="33" t="s">
        <v>178</v>
      </c>
      <c r="H22" s="21" t="s">
        <v>390</v>
      </c>
      <c r="I22" s="21" t="s">
        <v>343</v>
      </c>
      <c r="J22" s="33" t="s">
        <v>391</v>
      </c>
    </row>
    <row r="23" ht="18.75" customHeight="1" spans="1:10">
      <c r="A23" s="214" t="s">
        <v>306</v>
      </c>
      <c r="B23" s="21" t="s">
        <v>388</v>
      </c>
      <c r="C23" s="21" t="s">
        <v>337</v>
      </c>
      <c r="D23" s="21" t="s">
        <v>345</v>
      </c>
      <c r="E23" s="33" t="s">
        <v>392</v>
      </c>
      <c r="F23" s="21" t="s">
        <v>347</v>
      </c>
      <c r="G23" s="33" t="s">
        <v>348</v>
      </c>
      <c r="H23" s="21" t="s">
        <v>349</v>
      </c>
      <c r="I23" s="21" t="s">
        <v>350</v>
      </c>
      <c r="J23" s="33" t="s">
        <v>391</v>
      </c>
    </row>
    <row r="24" ht="18.75" customHeight="1" spans="1:10">
      <c r="A24" s="214" t="s">
        <v>306</v>
      </c>
      <c r="B24" s="21" t="s">
        <v>388</v>
      </c>
      <c r="C24" s="21" t="s">
        <v>337</v>
      </c>
      <c r="D24" s="21" t="s">
        <v>351</v>
      </c>
      <c r="E24" s="33" t="s">
        <v>352</v>
      </c>
      <c r="F24" s="21" t="s">
        <v>347</v>
      </c>
      <c r="G24" s="33" t="s">
        <v>175</v>
      </c>
      <c r="H24" s="21" t="s">
        <v>354</v>
      </c>
      <c r="I24" s="21" t="s">
        <v>343</v>
      </c>
      <c r="J24" s="33" t="s">
        <v>355</v>
      </c>
    </row>
    <row r="25" ht="18.75" customHeight="1" spans="1:10">
      <c r="A25" s="214" t="s">
        <v>306</v>
      </c>
      <c r="B25" s="21" t="s">
        <v>388</v>
      </c>
      <c r="C25" s="21" t="s">
        <v>356</v>
      </c>
      <c r="D25" s="21" t="s">
        <v>357</v>
      </c>
      <c r="E25" s="33" t="s">
        <v>393</v>
      </c>
      <c r="F25" s="21" t="s">
        <v>340</v>
      </c>
      <c r="G25" s="33" t="s">
        <v>359</v>
      </c>
      <c r="H25" s="21" t="s">
        <v>360</v>
      </c>
      <c r="I25" s="21" t="s">
        <v>343</v>
      </c>
      <c r="J25" s="33" t="s">
        <v>394</v>
      </c>
    </row>
    <row r="26" ht="18.75" customHeight="1" spans="1:10">
      <c r="A26" s="214" t="s">
        <v>306</v>
      </c>
      <c r="B26" s="21" t="s">
        <v>388</v>
      </c>
      <c r="C26" s="21" t="s">
        <v>362</v>
      </c>
      <c r="D26" s="21" t="s">
        <v>363</v>
      </c>
      <c r="E26" s="33" t="s">
        <v>395</v>
      </c>
      <c r="F26" s="21" t="s">
        <v>340</v>
      </c>
      <c r="G26" s="33" t="s">
        <v>359</v>
      </c>
      <c r="H26" s="21" t="s">
        <v>360</v>
      </c>
      <c r="I26" s="21" t="s">
        <v>343</v>
      </c>
      <c r="J26" s="33" t="s">
        <v>396</v>
      </c>
    </row>
    <row r="27" ht="18.75" customHeight="1" spans="1:10">
      <c r="A27" s="214" t="s">
        <v>304</v>
      </c>
      <c r="B27" s="21" t="s">
        <v>397</v>
      </c>
      <c r="C27" s="21" t="s">
        <v>337</v>
      </c>
      <c r="D27" s="21" t="s">
        <v>338</v>
      </c>
      <c r="E27" s="33" t="s">
        <v>398</v>
      </c>
      <c r="F27" s="21" t="s">
        <v>340</v>
      </c>
      <c r="G27" s="33" t="s">
        <v>399</v>
      </c>
      <c r="H27" s="21" t="s">
        <v>384</v>
      </c>
      <c r="I27" s="21" t="s">
        <v>343</v>
      </c>
      <c r="J27" s="33" t="s">
        <v>400</v>
      </c>
    </row>
    <row r="28" ht="18.75" customHeight="1" spans="1:10">
      <c r="A28" s="214" t="s">
        <v>304</v>
      </c>
      <c r="B28" s="21" t="s">
        <v>397</v>
      </c>
      <c r="C28" s="21" t="s">
        <v>337</v>
      </c>
      <c r="D28" s="21" t="s">
        <v>345</v>
      </c>
      <c r="E28" s="33" t="s">
        <v>401</v>
      </c>
      <c r="F28" s="21" t="s">
        <v>347</v>
      </c>
      <c r="G28" s="33" t="s">
        <v>348</v>
      </c>
      <c r="H28" s="21" t="s">
        <v>349</v>
      </c>
      <c r="I28" s="21" t="s">
        <v>350</v>
      </c>
      <c r="J28" s="33" t="s">
        <v>400</v>
      </c>
    </row>
    <row r="29" ht="18.75" customHeight="1" spans="1:10">
      <c r="A29" s="214" t="s">
        <v>304</v>
      </c>
      <c r="B29" s="21" t="s">
        <v>397</v>
      </c>
      <c r="C29" s="21" t="s">
        <v>337</v>
      </c>
      <c r="D29" s="21" t="s">
        <v>338</v>
      </c>
      <c r="E29" s="33" t="s">
        <v>352</v>
      </c>
      <c r="F29" s="21" t="s">
        <v>347</v>
      </c>
      <c r="G29" s="33" t="s">
        <v>402</v>
      </c>
      <c r="H29" s="21" t="s">
        <v>354</v>
      </c>
      <c r="I29" s="21" t="s">
        <v>343</v>
      </c>
      <c r="J29" s="33" t="s">
        <v>355</v>
      </c>
    </row>
    <row r="30" ht="18.75" customHeight="1" spans="1:10">
      <c r="A30" s="214" t="s">
        <v>304</v>
      </c>
      <c r="B30" s="21" t="s">
        <v>397</v>
      </c>
      <c r="C30" s="21" t="s">
        <v>356</v>
      </c>
      <c r="D30" s="21" t="s">
        <v>357</v>
      </c>
      <c r="E30" s="33" t="s">
        <v>403</v>
      </c>
      <c r="F30" s="21" t="s">
        <v>340</v>
      </c>
      <c r="G30" s="33" t="s">
        <v>359</v>
      </c>
      <c r="H30" s="21" t="s">
        <v>360</v>
      </c>
      <c r="I30" s="21" t="s">
        <v>343</v>
      </c>
      <c r="J30" s="33" t="s">
        <v>404</v>
      </c>
    </row>
    <row r="31" ht="18.75" customHeight="1" spans="1:10">
      <c r="A31" s="214" t="s">
        <v>304</v>
      </c>
      <c r="B31" s="21" t="s">
        <v>397</v>
      </c>
      <c r="C31" s="21" t="s">
        <v>362</v>
      </c>
      <c r="D31" s="21" t="s">
        <v>363</v>
      </c>
      <c r="E31" s="33" t="s">
        <v>364</v>
      </c>
      <c r="F31" s="21" t="s">
        <v>340</v>
      </c>
      <c r="G31" s="33" t="s">
        <v>359</v>
      </c>
      <c r="H31" s="21" t="s">
        <v>360</v>
      </c>
      <c r="I31" s="21" t="s">
        <v>343</v>
      </c>
      <c r="J31" s="33" t="s">
        <v>365</v>
      </c>
    </row>
    <row r="32" ht="18.75" customHeight="1" spans="1:10">
      <c r="A32" s="214" t="s">
        <v>290</v>
      </c>
      <c r="B32" s="21" t="s">
        <v>405</v>
      </c>
      <c r="C32" s="21" t="s">
        <v>337</v>
      </c>
      <c r="D32" s="21" t="s">
        <v>338</v>
      </c>
      <c r="E32" s="33" t="s">
        <v>406</v>
      </c>
      <c r="F32" s="21" t="s">
        <v>340</v>
      </c>
      <c r="G32" s="33" t="s">
        <v>407</v>
      </c>
      <c r="H32" s="21" t="s">
        <v>390</v>
      </c>
      <c r="I32" s="21" t="s">
        <v>343</v>
      </c>
      <c r="J32" s="33" t="s">
        <v>408</v>
      </c>
    </row>
    <row r="33" ht="18.75" customHeight="1" spans="1:10">
      <c r="A33" s="214" t="s">
        <v>290</v>
      </c>
      <c r="B33" s="21" t="s">
        <v>409</v>
      </c>
      <c r="C33" s="21" t="s">
        <v>337</v>
      </c>
      <c r="D33" s="21" t="s">
        <v>345</v>
      </c>
      <c r="E33" s="33" t="s">
        <v>410</v>
      </c>
      <c r="F33" s="21" t="s">
        <v>347</v>
      </c>
      <c r="G33" s="33" t="s">
        <v>348</v>
      </c>
      <c r="H33" s="21" t="s">
        <v>349</v>
      </c>
      <c r="I33" s="21" t="s">
        <v>350</v>
      </c>
      <c r="J33" s="33" t="s">
        <v>408</v>
      </c>
    </row>
    <row r="34" ht="18.75" customHeight="1" spans="1:10">
      <c r="A34" s="214" t="s">
        <v>290</v>
      </c>
      <c r="B34" s="21" t="s">
        <v>409</v>
      </c>
      <c r="C34" s="21" t="s">
        <v>337</v>
      </c>
      <c r="D34" s="21" t="s">
        <v>338</v>
      </c>
      <c r="E34" s="33" t="s">
        <v>352</v>
      </c>
      <c r="F34" s="21" t="s">
        <v>347</v>
      </c>
      <c r="G34" s="33" t="s">
        <v>411</v>
      </c>
      <c r="H34" s="21" t="s">
        <v>354</v>
      </c>
      <c r="I34" s="21" t="s">
        <v>343</v>
      </c>
      <c r="J34" s="33" t="s">
        <v>355</v>
      </c>
    </row>
    <row r="35" ht="18.75" customHeight="1" spans="1:10">
      <c r="A35" s="214" t="s">
        <v>290</v>
      </c>
      <c r="B35" s="21" t="s">
        <v>409</v>
      </c>
      <c r="C35" s="21" t="s">
        <v>356</v>
      </c>
      <c r="D35" s="21" t="s">
        <v>357</v>
      </c>
      <c r="E35" s="33" t="s">
        <v>358</v>
      </c>
      <c r="F35" s="21" t="s">
        <v>340</v>
      </c>
      <c r="G35" s="33" t="s">
        <v>359</v>
      </c>
      <c r="H35" s="21" t="s">
        <v>360</v>
      </c>
      <c r="I35" s="21" t="s">
        <v>343</v>
      </c>
      <c r="J35" s="33" t="s">
        <v>412</v>
      </c>
    </row>
    <row r="36" ht="18.75" customHeight="1" spans="1:10">
      <c r="A36" s="214" t="s">
        <v>290</v>
      </c>
      <c r="B36" s="21" t="s">
        <v>409</v>
      </c>
      <c r="C36" s="21" t="s">
        <v>362</v>
      </c>
      <c r="D36" s="21" t="s">
        <v>363</v>
      </c>
      <c r="E36" s="33" t="s">
        <v>364</v>
      </c>
      <c r="F36" s="21" t="s">
        <v>340</v>
      </c>
      <c r="G36" s="33" t="s">
        <v>359</v>
      </c>
      <c r="H36" s="21" t="s">
        <v>360</v>
      </c>
      <c r="I36" s="21" t="s">
        <v>343</v>
      </c>
      <c r="J36" s="33" t="s">
        <v>365</v>
      </c>
    </row>
    <row r="37" ht="18.75" customHeight="1" spans="1:10">
      <c r="A37" s="120" t="s">
        <v>413</v>
      </c>
      <c r="B37" s="21" t="s">
        <v>414</v>
      </c>
      <c r="C37" s="21" t="s">
        <v>337</v>
      </c>
      <c r="D37" s="21" t="s">
        <v>338</v>
      </c>
      <c r="E37" s="33" t="s">
        <v>415</v>
      </c>
      <c r="F37" s="21" t="s">
        <v>340</v>
      </c>
      <c r="G37" s="33" t="s">
        <v>416</v>
      </c>
      <c r="H37" s="21" t="s">
        <v>390</v>
      </c>
      <c r="I37" s="21" t="s">
        <v>343</v>
      </c>
      <c r="J37" s="33" t="s">
        <v>417</v>
      </c>
    </row>
    <row r="38" ht="18.75" customHeight="1" spans="1:10">
      <c r="A38" s="214" t="s">
        <v>418</v>
      </c>
      <c r="B38" s="21" t="s">
        <v>419</v>
      </c>
      <c r="C38" s="21" t="s">
        <v>337</v>
      </c>
      <c r="D38" s="21" t="s">
        <v>379</v>
      </c>
      <c r="E38" s="33" t="s">
        <v>420</v>
      </c>
      <c r="F38" s="21" t="s">
        <v>340</v>
      </c>
      <c r="G38" s="33" t="s">
        <v>359</v>
      </c>
      <c r="H38" s="21" t="s">
        <v>360</v>
      </c>
      <c r="I38" s="21" t="s">
        <v>343</v>
      </c>
      <c r="J38" s="33" t="s">
        <v>421</v>
      </c>
    </row>
    <row r="39" ht="18.75" customHeight="1" spans="1:10">
      <c r="A39" s="214" t="s">
        <v>418</v>
      </c>
      <c r="B39" s="21" t="s">
        <v>419</v>
      </c>
      <c r="C39" s="21" t="s">
        <v>337</v>
      </c>
      <c r="D39" s="21" t="s">
        <v>338</v>
      </c>
      <c r="E39" s="33" t="s">
        <v>352</v>
      </c>
      <c r="F39" s="21" t="s">
        <v>347</v>
      </c>
      <c r="G39" s="33" t="s">
        <v>422</v>
      </c>
      <c r="H39" s="21" t="s">
        <v>354</v>
      </c>
      <c r="I39" s="21" t="s">
        <v>343</v>
      </c>
      <c r="J39" s="33" t="s">
        <v>355</v>
      </c>
    </row>
    <row r="40" ht="18.75" customHeight="1" spans="1:10">
      <c r="A40" s="214" t="s">
        <v>418</v>
      </c>
      <c r="B40" s="21" t="s">
        <v>419</v>
      </c>
      <c r="C40" s="21" t="s">
        <v>356</v>
      </c>
      <c r="D40" s="21" t="s">
        <v>357</v>
      </c>
      <c r="E40" s="33" t="s">
        <v>423</v>
      </c>
      <c r="F40" s="21" t="s">
        <v>340</v>
      </c>
      <c r="G40" s="33" t="s">
        <v>359</v>
      </c>
      <c r="H40" s="21" t="s">
        <v>360</v>
      </c>
      <c r="I40" s="21" t="s">
        <v>343</v>
      </c>
      <c r="J40" s="33" t="s">
        <v>424</v>
      </c>
    </row>
    <row r="41" ht="18.75" customHeight="1" spans="1:10">
      <c r="A41" s="214" t="s">
        <v>418</v>
      </c>
      <c r="B41" s="21" t="s">
        <v>419</v>
      </c>
      <c r="C41" s="21" t="s">
        <v>362</v>
      </c>
      <c r="D41" s="21" t="s">
        <v>363</v>
      </c>
      <c r="E41" s="33" t="s">
        <v>425</v>
      </c>
      <c r="F41" s="21" t="s">
        <v>340</v>
      </c>
      <c r="G41" s="33" t="s">
        <v>359</v>
      </c>
      <c r="H41" s="21" t="s">
        <v>360</v>
      </c>
      <c r="I41" s="21" t="s">
        <v>343</v>
      </c>
      <c r="J41" s="33" t="s">
        <v>426</v>
      </c>
    </row>
    <row r="42" ht="18.75" customHeight="1" spans="1:10">
      <c r="A42" s="214" t="s">
        <v>287</v>
      </c>
      <c r="B42" s="21" t="s">
        <v>427</v>
      </c>
      <c r="C42" s="21" t="s">
        <v>337</v>
      </c>
      <c r="D42" s="21" t="s">
        <v>338</v>
      </c>
      <c r="E42" s="33" t="s">
        <v>428</v>
      </c>
      <c r="F42" s="21" t="s">
        <v>340</v>
      </c>
      <c r="G42" s="33" t="s">
        <v>429</v>
      </c>
      <c r="H42" s="21" t="s">
        <v>430</v>
      </c>
      <c r="I42" s="21" t="s">
        <v>343</v>
      </c>
      <c r="J42" s="33" t="s">
        <v>431</v>
      </c>
    </row>
    <row r="43" ht="18.75" customHeight="1" spans="1:10">
      <c r="A43" s="214" t="s">
        <v>287</v>
      </c>
      <c r="B43" s="21" t="s">
        <v>427</v>
      </c>
      <c r="C43" s="21" t="s">
        <v>337</v>
      </c>
      <c r="D43" s="21" t="s">
        <v>345</v>
      </c>
      <c r="E43" s="33" t="s">
        <v>432</v>
      </c>
      <c r="F43" s="21" t="s">
        <v>347</v>
      </c>
      <c r="G43" s="33" t="s">
        <v>348</v>
      </c>
      <c r="H43" s="21" t="s">
        <v>349</v>
      </c>
      <c r="I43" s="21" t="s">
        <v>350</v>
      </c>
      <c r="J43" s="33" t="s">
        <v>431</v>
      </c>
    </row>
    <row r="44" ht="18.75" customHeight="1" spans="1:10">
      <c r="A44" s="214" t="s">
        <v>287</v>
      </c>
      <c r="B44" s="21" t="s">
        <v>427</v>
      </c>
      <c r="C44" s="21" t="s">
        <v>337</v>
      </c>
      <c r="D44" s="21" t="s">
        <v>338</v>
      </c>
      <c r="E44" s="33" t="s">
        <v>352</v>
      </c>
      <c r="F44" s="21" t="s">
        <v>347</v>
      </c>
      <c r="G44" s="33" t="s">
        <v>371</v>
      </c>
      <c r="H44" s="21" t="s">
        <v>354</v>
      </c>
      <c r="I44" s="21" t="s">
        <v>343</v>
      </c>
      <c r="J44" s="33" t="s">
        <v>355</v>
      </c>
    </row>
    <row r="45" ht="18.75" customHeight="1" spans="1:10">
      <c r="A45" s="214" t="s">
        <v>287</v>
      </c>
      <c r="B45" s="21" t="s">
        <v>427</v>
      </c>
      <c r="C45" s="21" t="s">
        <v>356</v>
      </c>
      <c r="D45" s="21" t="s">
        <v>357</v>
      </c>
      <c r="E45" s="33" t="s">
        <v>433</v>
      </c>
      <c r="F45" s="21" t="s">
        <v>340</v>
      </c>
      <c r="G45" s="33" t="s">
        <v>359</v>
      </c>
      <c r="H45" s="21" t="s">
        <v>360</v>
      </c>
      <c r="I45" s="21" t="s">
        <v>343</v>
      </c>
      <c r="J45" s="33" t="s">
        <v>434</v>
      </c>
    </row>
    <row r="46" ht="18.75" customHeight="1" spans="1:10">
      <c r="A46" s="214" t="s">
        <v>287</v>
      </c>
      <c r="B46" s="21" t="s">
        <v>427</v>
      </c>
      <c r="C46" s="21" t="s">
        <v>362</v>
      </c>
      <c r="D46" s="21" t="s">
        <v>363</v>
      </c>
      <c r="E46" s="33" t="s">
        <v>364</v>
      </c>
      <c r="F46" s="21" t="s">
        <v>340</v>
      </c>
      <c r="G46" s="33" t="s">
        <v>359</v>
      </c>
      <c r="H46" s="21" t="s">
        <v>360</v>
      </c>
      <c r="I46" s="21" t="s">
        <v>343</v>
      </c>
      <c r="J46" s="33" t="s">
        <v>365</v>
      </c>
    </row>
    <row r="47" ht="18.75" customHeight="1" spans="1:10">
      <c r="A47" s="214" t="s">
        <v>312</v>
      </c>
      <c r="B47" s="21" t="s">
        <v>435</v>
      </c>
      <c r="C47" s="21" t="s">
        <v>337</v>
      </c>
      <c r="D47" s="21" t="s">
        <v>338</v>
      </c>
      <c r="E47" s="33" t="s">
        <v>436</v>
      </c>
      <c r="F47" s="21" t="s">
        <v>347</v>
      </c>
      <c r="G47" s="33" t="s">
        <v>416</v>
      </c>
      <c r="H47" s="21" t="s">
        <v>390</v>
      </c>
      <c r="I47" s="21" t="s">
        <v>343</v>
      </c>
      <c r="J47" s="33" t="s">
        <v>437</v>
      </c>
    </row>
    <row r="48" ht="18.75" customHeight="1" spans="1:10">
      <c r="A48" s="214" t="s">
        <v>312</v>
      </c>
      <c r="B48" s="21" t="s">
        <v>435</v>
      </c>
      <c r="C48" s="21" t="s">
        <v>337</v>
      </c>
      <c r="D48" s="21" t="s">
        <v>345</v>
      </c>
      <c r="E48" s="33" t="s">
        <v>438</v>
      </c>
      <c r="F48" s="21" t="s">
        <v>347</v>
      </c>
      <c r="G48" s="33" t="s">
        <v>348</v>
      </c>
      <c r="H48" s="21" t="s">
        <v>349</v>
      </c>
      <c r="I48" s="21" t="s">
        <v>350</v>
      </c>
      <c r="J48" s="33" t="s">
        <v>439</v>
      </c>
    </row>
    <row r="49" ht="18.75" customHeight="1" spans="1:10">
      <c r="A49" s="214" t="s">
        <v>312</v>
      </c>
      <c r="B49" s="21" t="s">
        <v>435</v>
      </c>
      <c r="C49" s="21" t="s">
        <v>337</v>
      </c>
      <c r="D49" s="21" t="s">
        <v>351</v>
      </c>
      <c r="E49" s="33" t="s">
        <v>352</v>
      </c>
      <c r="F49" s="21" t="s">
        <v>347</v>
      </c>
      <c r="G49" s="33" t="s">
        <v>175</v>
      </c>
      <c r="H49" s="21" t="s">
        <v>354</v>
      </c>
      <c r="I49" s="21" t="s">
        <v>350</v>
      </c>
      <c r="J49" s="33" t="s">
        <v>355</v>
      </c>
    </row>
    <row r="50" ht="18.75" customHeight="1" spans="1:10">
      <c r="A50" s="214" t="s">
        <v>312</v>
      </c>
      <c r="B50" s="21" t="s">
        <v>435</v>
      </c>
      <c r="C50" s="21" t="s">
        <v>356</v>
      </c>
      <c r="D50" s="21" t="s">
        <v>357</v>
      </c>
      <c r="E50" s="33" t="s">
        <v>440</v>
      </c>
      <c r="F50" s="21" t="s">
        <v>340</v>
      </c>
      <c r="G50" s="33" t="s">
        <v>359</v>
      </c>
      <c r="H50" s="21" t="s">
        <v>360</v>
      </c>
      <c r="I50" s="21" t="s">
        <v>343</v>
      </c>
      <c r="J50" s="33" t="s">
        <v>441</v>
      </c>
    </row>
    <row r="51" ht="18.75" customHeight="1" spans="1:10">
      <c r="A51" s="214" t="s">
        <v>312</v>
      </c>
      <c r="B51" s="21" t="s">
        <v>435</v>
      </c>
      <c r="C51" s="21" t="s">
        <v>362</v>
      </c>
      <c r="D51" s="21" t="s">
        <v>363</v>
      </c>
      <c r="E51" s="33" t="s">
        <v>442</v>
      </c>
      <c r="F51" s="21" t="s">
        <v>340</v>
      </c>
      <c r="G51" s="33" t="s">
        <v>359</v>
      </c>
      <c r="H51" s="21" t="s">
        <v>360</v>
      </c>
      <c r="I51" s="21" t="s">
        <v>343</v>
      </c>
      <c r="J51" s="33" t="s">
        <v>443</v>
      </c>
    </row>
    <row r="52" ht="18.75" customHeight="1" spans="1:10">
      <c r="A52" s="214" t="s">
        <v>319</v>
      </c>
      <c r="B52" s="21" t="s">
        <v>444</v>
      </c>
      <c r="C52" s="21" t="s">
        <v>337</v>
      </c>
      <c r="D52" s="21" t="s">
        <v>338</v>
      </c>
      <c r="E52" s="33" t="s">
        <v>445</v>
      </c>
      <c r="F52" s="21" t="s">
        <v>340</v>
      </c>
      <c r="G52" s="33" t="s">
        <v>446</v>
      </c>
      <c r="H52" s="21" t="s">
        <v>390</v>
      </c>
      <c r="I52" s="21" t="s">
        <v>343</v>
      </c>
      <c r="J52" s="33" t="s">
        <v>447</v>
      </c>
    </row>
    <row r="53" ht="18.75" customHeight="1" spans="1:10">
      <c r="A53" s="214" t="s">
        <v>319</v>
      </c>
      <c r="B53" s="21" t="s">
        <v>444</v>
      </c>
      <c r="C53" s="21" t="s">
        <v>337</v>
      </c>
      <c r="D53" s="21" t="s">
        <v>345</v>
      </c>
      <c r="E53" s="33" t="s">
        <v>448</v>
      </c>
      <c r="F53" s="21" t="s">
        <v>347</v>
      </c>
      <c r="G53" s="33" t="s">
        <v>348</v>
      </c>
      <c r="H53" s="21" t="s">
        <v>349</v>
      </c>
      <c r="I53" s="21" t="s">
        <v>343</v>
      </c>
      <c r="J53" s="33" t="s">
        <v>447</v>
      </c>
    </row>
    <row r="54" ht="18.75" customHeight="1" spans="1:10">
      <c r="A54" s="214" t="s">
        <v>319</v>
      </c>
      <c r="B54" s="21" t="s">
        <v>444</v>
      </c>
      <c r="C54" s="21" t="s">
        <v>337</v>
      </c>
      <c r="D54" s="21" t="s">
        <v>351</v>
      </c>
      <c r="E54" s="33" t="s">
        <v>352</v>
      </c>
      <c r="F54" s="21" t="s">
        <v>347</v>
      </c>
      <c r="G54" s="33" t="s">
        <v>175</v>
      </c>
      <c r="H54" s="21" t="s">
        <v>354</v>
      </c>
      <c r="I54" s="21" t="s">
        <v>343</v>
      </c>
      <c r="J54" s="33" t="s">
        <v>355</v>
      </c>
    </row>
    <row r="55" ht="18.75" customHeight="1" spans="1:10">
      <c r="A55" s="214" t="s">
        <v>319</v>
      </c>
      <c r="B55" s="21" t="s">
        <v>444</v>
      </c>
      <c r="C55" s="21" t="s">
        <v>356</v>
      </c>
      <c r="D55" s="21" t="s">
        <v>357</v>
      </c>
      <c r="E55" s="33" t="s">
        <v>449</v>
      </c>
      <c r="F55" s="21" t="s">
        <v>340</v>
      </c>
      <c r="G55" s="33" t="s">
        <v>359</v>
      </c>
      <c r="H55" s="21" t="s">
        <v>360</v>
      </c>
      <c r="I55" s="21" t="s">
        <v>343</v>
      </c>
      <c r="J55" s="33" t="s">
        <v>450</v>
      </c>
    </row>
    <row r="56" ht="18.75" customHeight="1" spans="1:10">
      <c r="A56" s="214" t="s">
        <v>319</v>
      </c>
      <c r="B56" s="21" t="s">
        <v>444</v>
      </c>
      <c r="C56" s="21" t="s">
        <v>362</v>
      </c>
      <c r="D56" s="21" t="s">
        <v>363</v>
      </c>
      <c r="E56" s="33" t="s">
        <v>364</v>
      </c>
      <c r="F56" s="21" t="s">
        <v>340</v>
      </c>
      <c r="G56" s="33" t="s">
        <v>359</v>
      </c>
      <c r="H56" s="21" t="s">
        <v>360</v>
      </c>
      <c r="I56" s="21" t="s">
        <v>343</v>
      </c>
      <c r="J56" s="33" t="s">
        <v>365</v>
      </c>
    </row>
    <row r="57" ht="18.75" customHeight="1" spans="1:10">
      <c r="A57" s="214" t="s">
        <v>308</v>
      </c>
      <c r="B57" s="21" t="s">
        <v>451</v>
      </c>
      <c r="C57" s="21" t="s">
        <v>337</v>
      </c>
      <c r="D57" s="21" t="s">
        <v>338</v>
      </c>
      <c r="E57" s="33" t="s">
        <v>367</v>
      </c>
      <c r="F57" s="21" t="s">
        <v>340</v>
      </c>
      <c r="G57" s="33" t="s">
        <v>368</v>
      </c>
      <c r="H57" s="21" t="s">
        <v>342</v>
      </c>
      <c r="I57" s="21" t="s">
        <v>343</v>
      </c>
      <c r="J57" s="33" t="s">
        <v>369</v>
      </c>
    </row>
    <row r="58" ht="18.75" customHeight="1" spans="1:10">
      <c r="A58" s="214" t="s">
        <v>308</v>
      </c>
      <c r="B58" s="21" t="s">
        <v>451</v>
      </c>
      <c r="C58" s="21" t="s">
        <v>337</v>
      </c>
      <c r="D58" s="21" t="s">
        <v>345</v>
      </c>
      <c r="E58" s="33" t="s">
        <v>370</v>
      </c>
      <c r="F58" s="21" t="s">
        <v>347</v>
      </c>
      <c r="G58" s="33" t="s">
        <v>348</v>
      </c>
      <c r="H58" s="21" t="s">
        <v>349</v>
      </c>
      <c r="I58" s="21" t="s">
        <v>350</v>
      </c>
      <c r="J58" s="33" t="s">
        <v>452</v>
      </c>
    </row>
    <row r="59" ht="18.75" customHeight="1" spans="1:10">
      <c r="A59" s="214" t="s">
        <v>308</v>
      </c>
      <c r="B59" s="21" t="s">
        <v>451</v>
      </c>
      <c r="C59" s="21" t="s">
        <v>337</v>
      </c>
      <c r="D59" s="21" t="s">
        <v>351</v>
      </c>
      <c r="E59" s="33" t="s">
        <v>352</v>
      </c>
      <c r="F59" s="21" t="s">
        <v>347</v>
      </c>
      <c r="G59" s="33" t="s">
        <v>371</v>
      </c>
      <c r="H59" s="21" t="s">
        <v>354</v>
      </c>
      <c r="I59" s="21" t="s">
        <v>343</v>
      </c>
      <c r="J59" s="33" t="s">
        <v>355</v>
      </c>
    </row>
    <row r="60" ht="18.75" customHeight="1" spans="1:10">
      <c r="A60" s="214" t="s">
        <v>308</v>
      </c>
      <c r="B60" s="21" t="s">
        <v>451</v>
      </c>
      <c r="C60" s="21" t="s">
        <v>356</v>
      </c>
      <c r="D60" s="21" t="s">
        <v>357</v>
      </c>
      <c r="E60" s="33" t="s">
        <v>372</v>
      </c>
      <c r="F60" s="21" t="s">
        <v>347</v>
      </c>
      <c r="G60" s="33" t="s">
        <v>373</v>
      </c>
      <c r="H60" s="21" t="s">
        <v>374</v>
      </c>
      <c r="I60" s="21" t="s">
        <v>350</v>
      </c>
      <c r="J60" s="33" t="s">
        <v>375</v>
      </c>
    </row>
    <row r="61" ht="18.75" customHeight="1" spans="1:10">
      <c r="A61" s="214" t="s">
        <v>308</v>
      </c>
      <c r="B61" s="21" t="s">
        <v>451</v>
      </c>
      <c r="C61" s="21" t="s">
        <v>362</v>
      </c>
      <c r="D61" s="21" t="s">
        <v>363</v>
      </c>
      <c r="E61" s="33" t="s">
        <v>364</v>
      </c>
      <c r="F61" s="21" t="s">
        <v>340</v>
      </c>
      <c r="G61" s="33" t="s">
        <v>359</v>
      </c>
      <c r="H61" s="21" t="s">
        <v>360</v>
      </c>
      <c r="I61" s="21" t="s">
        <v>343</v>
      </c>
      <c r="J61" s="33" t="s">
        <v>365</v>
      </c>
    </row>
    <row r="62" ht="18.75" customHeight="1" spans="1:10">
      <c r="A62" s="214" t="s">
        <v>280</v>
      </c>
      <c r="B62" s="21" t="s">
        <v>453</v>
      </c>
      <c r="C62" s="21" t="s">
        <v>337</v>
      </c>
      <c r="D62" s="21" t="s">
        <v>338</v>
      </c>
      <c r="E62" s="33" t="s">
        <v>454</v>
      </c>
      <c r="F62" s="21" t="s">
        <v>340</v>
      </c>
      <c r="G62" s="33" t="s">
        <v>178</v>
      </c>
      <c r="H62" s="21" t="s">
        <v>390</v>
      </c>
      <c r="I62" s="21" t="s">
        <v>343</v>
      </c>
      <c r="J62" s="33" t="s">
        <v>391</v>
      </c>
    </row>
    <row r="63" ht="18.75" customHeight="1" spans="1:10">
      <c r="A63" s="214" t="s">
        <v>280</v>
      </c>
      <c r="B63" s="21" t="s">
        <v>453</v>
      </c>
      <c r="C63" s="21" t="s">
        <v>337</v>
      </c>
      <c r="D63" s="21" t="s">
        <v>345</v>
      </c>
      <c r="E63" s="33" t="s">
        <v>455</v>
      </c>
      <c r="F63" s="21" t="s">
        <v>347</v>
      </c>
      <c r="G63" s="33" t="s">
        <v>348</v>
      </c>
      <c r="H63" s="21" t="s">
        <v>349</v>
      </c>
      <c r="I63" s="21" t="s">
        <v>343</v>
      </c>
      <c r="J63" s="33" t="s">
        <v>391</v>
      </c>
    </row>
    <row r="64" ht="18.75" customHeight="1" spans="1:10">
      <c r="A64" s="214" t="s">
        <v>280</v>
      </c>
      <c r="B64" s="21" t="s">
        <v>453</v>
      </c>
      <c r="C64" s="21" t="s">
        <v>337</v>
      </c>
      <c r="D64" s="21" t="s">
        <v>351</v>
      </c>
      <c r="E64" s="33" t="s">
        <v>352</v>
      </c>
      <c r="F64" s="21" t="s">
        <v>347</v>
      </c>
      <c r="G64" s="33" t="s">
        <v>175</v>
      </c>
      <c r="H64" s="21" t="s">
        <v>354</v>
      </c>
      <c r="I64" s="21" t="s">
        <v>343</v>
      </c>
      <c r="J64" s="33" t="s">
        <v>355</v>
      </c>
    </row>
    <row r="65" ht="18.75" customHeight="1" spans="1:10">
      <c r="A65" s="214" t="s">
        <v>280</v>
      </c>
      <c r="B65" s="21" t="s">
        <v>453</v>
      </c>
      <c r="C65" s="21" t="s">
        <v>356</v>
      </c>
      <c r="D65" s="21" t="s">
        <v>357</v>
      </c>
      <c r="E65" s="33" t="s">
        <v>358</v>
      </c>
      <c r="F65" s="21" t="s">
        <v>340</v>
      </c>
      <c r="G65" s="33" t="s">
        <v>359</v>
      </c>
      <c r="H65" s="21" t="s">
        <v>360</v>
      </c>
      <c r="I65" s="21" t="s">
        <v>343</v>
      </c>
      <c r="J65" s="33" t="s">
        <v>456</v>
      </c>
    </row>
    <row r="66" ht="18.75" customHeight="1" spans="1:10">
      <c r="A66" s="214" t="s">
        <v>280</v>
      </c>
      <c r="B66" s="21" t="s">
        <v>453</v>
      </c>
      <c r="C66" s="21" t="s">
        <v>362</v>
      </c>
      <c r="D66" s="21" t="s">
        <v>363</v>
      </c>
      <c r="E66" s="33" t="s">
        <v>425</v>
      </c>
      <c r="F66" s="21" t="s">
        <v>340</v>
      </c>
      <c r="G66" s="33" t="s">
        <v>359</v>
      </c>
      <c r="H66" s="21" t="s">
        <v>360</v>
      </c>
      <c r="I66" s="21" t="s">
        <v>343</v>
      </c>
      <c r="J66" s="33" t="s">
        <v>426</v>
      </c>
    </row>
    <row r="67" ht="18.75" customHeight="1" spans="1:10">
      <c r="A67" s="214" t="s">
        <v>321</v>
      </c>
      <c r="B67" s="21" t="s">
        <v>457</v>
      </c>
      <c r="C67" s="21" t="s">
        <v>337</v>
      </c>
      <c r="D67" s="21" t="s">
        <v>338</v>
      </c>
      <c r="E67" s="33" t="s">
        <v>406</v>
      </c>
      <c r="F67" s="21" t="s">
        <v>340</v>
      </c>
      <c r="G67" s="33" t="s">
        <v>407</v>
      </c>
      <c r="H67" s="21" t="s">
        <v>390</v>
      </c>
      <c r="I67" s="21" t="s">
        <v>343</v>
      </c>
      <c r="J67" s="33" t="s">
        <v>408</v>
      </c>
    </row>
    <row r="68" ht="18.75" customHeight="1" spans="1:10">
      <c r="A68" s="214" t="s">
        <v>321</v>
      </c>
      <c r="B68" s="21" t="s">
        <v>457</v>
      </c>
      <c r="C68" s="21" t="s">
        <v>337</v>
      </c>
      <c r="D68" s="21" t="s">
        <v>345</v>
      </c>
      <c r="E68" s="33" t="s">
        <v>410</v>
      </c>
      <c r="F68" s="21" t="s">
        <v>347</v>
      </c>
      <c r="G68" s="33" t="s">
        <v>348</v>
      </c>
      <c r="H68" s="21" t="s">
        <v>349</v>
      </c>
      <c r="I68" s="21" t="s">
        <v>350</v>
      </c>
      <c r="J68" s="33" t="s">
        <v>408</v>
      </c>
    </row>
    <row r="69" ht="18.75" customHeight="1" spans="1:10">
      <c r="A69" s="214" t="s">
        <v>321</v>
      </c>
      <c r="B69" s="21" t="s">
        <v>457</v>
      </c>
      <c r="C69" s="21" t="s">
        <v>337</v>
      </c>
      <c r="D69" s="21" t="s">
        <v>351</v>
      </c>
      <c r="E69" s="33" t="s">
        <v>352</v>
      </c>
      <c r="F69" s="21" t="s">
        <v>347</v>
      </c>
      <c r="G69" s="33" t="s">
        <v>458</v>
      </c>
      <c r="H69" s="21" t="s">
        <v>354</v>
      </c>
      <c r="I69" s="21" t="s">
        <v>343</v>
      </c>
      <c r="J69" s="33" t="s">
        <v>355</v>
      </c>
    </row>
    <row r="70" ht="18.75" customHeight="1" spans="1:10">
      <c r="A70" s="214" t="s">
        <v>321</v>
      </c>
      <c r="B70" s="21" t="s">
        <v>457</v>
      </c>
      <c r="C70" s="21" t="s">
        <v>356</v>
      </c>
      <c r="D70" s="21" t="s">
        <v>357</v>
      </c>
      <c r="E70" s="33" t="s">
        <v>358</v>
      </c>
      <c r="F70" s="21" t="s">
        <v>347</v>
      </c>
      <c r="G70" s="33" t="s">
        <v>359</v>
      </c>
      <c r="H70" s="21" t="s">
        <v>360</v>
      </c>
      <c r="I70" s="21" t="s">
        <v>343</v>
      </c>
      <c r="J70" s="33" t="s">
        <v>412</v>
      </c>
    </row>
    <row r="71" ht="18.75" customHeight="1" spans="1:10">
      <c r="A71" s="214" t="s">
        <v>321</v>
      </c>
      <c r="B71" s="21" t="s">
        <v>457</v>
      </c>
      <c r="C71" s="21" t="s">
        <v>362</v>
      </c>
      <c r="D71" s="21" t="s">
        <v>363</v>
      </c>
      <c r="E71" s="33" t="s">
        <v>364</v>
      </c>
      <c r="F71" s="21" t="s">
        <v>340</v>
      </c>
      <c r="G71" s="33" t="s">
        <v>359</v>
      </c>
      <c r="H71" s="21" t="s">
        <v>360</v>
      </c>
      <c r="I71" s="21" t="s">
        <v>343</v>
      </c>
      <c r="J71" s="33" t="s">
        <v>365</v>
      </c>
    </row>
    <row r="72" ht="18.75" customHeight="1" spans="1:10">
      <c r="A72" s="214" t="s">
        <v>285</v>
      </c>
      <c r="B72" s="21" t="s">
        <v>459</v>
      </c>
      <c r="C72" s="21" t="s">
        <v>337</v>
      </c>
      <c r="D72" s="21" t="s">
        <v>338</v>
      </c>
      <c r="E72" s="33" t="s">
        <v>460</v>
      </c>
      <c r="F72" s="21" t="s">
        <v>347</v>
      </c>
      <c r="G72" s="33" t="s">
        <v>461</v>
      </c>
      <c r="H72" s="21" t="s">
        <v>342</v>
      </c>
      <c r="I72" s="21" t="s">
        <v>343</v>
      </c>
      <c r="J72" s="33" t="s">
        <v>462</v>
      </c>
    </row>
    <row r="73" ht="18.75" customHeight="1" spans="1:10">
      <c r="A73" s="214" t="s">
        <v>285</v>
      </c>
      <c r="B73" s="21" t="s">
        <v>459</v>
      </c>
      <c r="C73" s="21" t="s">
        <v>337</v>
      </c>
      <c r="D73" s="21" t="s">
        <v>345</v>
      </c>
      <c r="E73" s="33" t="s">
        <v>463</v>
      </c>
      <c r="F73" s="21" t="s">
        <v>347</v>
      </c>
      <c r="G73" s="33" t="s">
        <v>348</v>
      </c>
      <c r="H73" s="21" t="s">
        <v>349</v>
      </c>
      <c r="I73" s="21" t="s">
        <v>350</v>
      </c>
      <c r="J73" s="33" t="s">
        <v>462</v>
      </c>
    </row>
    <row r="74" ht="18.75" customHeight="1" spans="1:10">
      <c r="A74" s="214" t="s">
        <v>285</v>
      </c>
      <c r="B74" s="21" t="s">
        <v>459</v>
      </c>
      <c r="C74" s="21" t="s">
        <v>337</v>
      </c>
      <c r="D74" s="21" t="s">
        <v>351</v>
      </c>
      <c r="E74" s="33" t="s">
        <v>352</v>
      </c>
      <c r="F74" s="21" t="s">
        <v>347</v>
      </c>
      <c r="G74" s="33" t="s">
        <v>464</v>
      </c>
      <c r="H74" s="21" t="s">
        <v>354</v>
      </c>
      <c r="I74" s="21" t="s">
        <v>343</v>
      </c>
      <c r="J74" s="33" t="s">
        <v>355</v>
      </c>
    </row>
    <row r="75" ht="18.75" customHeight="1" spans="1:10">
      <c r="A75" s="214" t="s">
        <v>285</v>
      </c>
      <c r="B75" s="21" t="s">
        <v>459</v>
      </c>
      <c r="C75" s="21" t="s">
        <v>356</v>
      </c>
      <c r="D75" s="21" t="s">
        <v>357</v>
      </c>
      <c r="E75" s="33" t="s">
        <v>465</v>
      </c>
      <c r="F75" s="21" t="s">
        <v>340</v>
      </c>
      <c r="G75" s="33" t="s">
        <v>359</v>
      </c>
      <c r="H75" s="21" t="s">
        <v>360</v>
      </c>
      <c r="I75" s="21" t="s">
        <v>343</v>
      </c>
      <c r="J75" s="33" t="s">
        <v>466</v>
      </c>
    </row>
    <row r="76" ht="18.75" customHeight="1" spans="1:10">
      <c r="A76" s="214" t="s">
        <v>285</v>
      </c>
      <c r="B76" s="21" t="s">
        <v>459</v>
      </c>
      <c r="C76" s="21" t="s">
        <v>362</v>
      </c>
      <c r="D76" s="21" t="s">
        <v>363</v>
      </c>
      <c r="E76" s="33" t="s">
        <v>467</v>
      </c>
      <c r="F76" s="21" t="s">
        <v>340</v>
      </c>
      <c r="G76" s="33" t="s">
        <v>359</v>
      </c>
      <c r="H76" s="21" t="s">
        <v>360</v>
      </c>
      <c r="I76" s="21" t="s">
        <v>343</v>
      </c>
      <c r="J76" s="33" t="s">
        <v>468</v>
      </c>
    </row>
    <row r="77" ht="18.75" customHeight="1" spans="1:10">
      <c r="A77" s="214" t="s">
        <v>318</v>
      </c>
      <c r="B77" s="21" t="s">
        <v>469</v>
      </c>
      <c r="C77" s="21" t="s">
        <v>337</v>
      </c>
      <c r="D77" s="21" t="s">
        <v>338</v>
      </c>
      <c r="E77" s="33" t="s">
        <v>470</v>
      </c>
      <c r="F77" s="21" t="s">
        <v>347</v>
      </c>
      <c r="G77" s="33" t="s">
        <v>176</v>
      </c>
      <c r="H77" s="21" t="s">
        <v>471</v>
      </c>
      <c r="I77" s="21" t="s">
        <v>343</v>
      </c>
      <c r="J77" s="33" t="s">
        <v>462</v>
      </c>
    </row>
    <row r="78" ht="18.75" customHeight="1" spans="1:10">
      <c r="A78" s="214" t="s">
        <v>318</v>
      </c>
      <c r="B78" s="21" t="s">
        <v>469</v>
      </c>
      <c r="C78" s="21" t="s">
        <v>337</v>
      </c>
      <c r="D78" s="21" t="s">
        <v>345</v>
      </c>
      <c r="E78" s="33" t="s">
        <v>348</v>
      </c>
      <c r="F78" s="21" t="s">
        <v>347</v>
      </c>
      <c r="G78" s="33" t="s">
        <v>472</v>
      </c>
      <c r="H78" s="21" t="s">
        <v>349</v>
      </c>
      <c r="I78" s="21" t="s">
        <v>350</v>
      </c>
      <c r="J78" s="33" t="s">
        <v>462</v>
      </c>
    </row>
    <row r="79" ht="18.75" customHeight="1" spans="1:10">
      <c r="A79" s="214" t="s">
        <v>318</v>
      </c>
      <c r="B79" s="21" t="s">
        <v>469</v>
      </c>
      <c r="C79" s="21" t="s">
        <v>337</v>
      </c>
      <c r="D79" s="21" t="s">
        <v>338</v>
      </c>
      <c r="E79" s="33" t="s">
        <v>352</v>
      </c>
      <c r="F79" s="21" t="s">
        <v>347</v>
      </c>
      <c r="G79" s="33" t="s">
        <v>473</v>
      </c>
      <c r="H79" s="21" t="s">
        <v>354</v>
      </c>
      <c r="I79" s="21" t="s">
        <v>343</v>
      </c>
      <c r="J79" s="33" t="s">
        <v>355</v>
      </c>
    </row>
    <row r="80" ht="18.75" customHeight="1" spans="1:10">
      <c r="A80" s="214" t="s">
        <v>318</v>
      </c>
      <c r="B80" s="21" t="s">
        <v>469</v>
      </c>
      <c r="C80" s="21" t="s">
        <v>356</v>
      </c>
      <c r="D80" s="21" t="s">
        <v>357</v>
      </c>
      <c r="E80" s="33" t="s">
        <v>474</v>
      </c>
      <c r="F80" s="21" t="s">
        <v>340</v>
      </c>
      <c r="G80" s="33" t="s">
        <v>176</v>
      </c>
      <c r="H80" s="21" t="s">
        <v>342</v>
      </c>
      <c r="I80" s="21" t="s">
        <v>343</v>
      </c>
      <c r="J80" s="33" t="s">
        <v>475</v>
      </c>
    </row>
    <row r="81" ht="18.75" customHeight="1" spans="1:10">
      <c r="A81" s="214" t="s">
        <v>318</v>
      </c>
      <c r="B81" s="21" t="s">
        <v>469</v>
      </c>
      <c r="C81" s="21" t="s">
        <v>362</v>
      </c>
      <c r="D81" s="21" t="s">
        <v>363</v>
      </c>
      <c r="E81" s="33" t="s">
        <v>467</v>
      </c>
      <c r="F81" s="21" t="s">
        <v>340</v>
      </c>
      <c r="G81" s="33" t="s">
        <v>476</v>
      </c>
      <c r="H81" s="21" t="s">
        <v>360</v>
      </c>
      <c r="I81" s="21" t="s">
        <v>343</v>
      </c>
      <c r="J81" s="33" t="s">
        <v>468</v>
      </c>
    </row>
  </sheetData>
  <mergeCells count="32">
    <mergeCell ref="A2:J2"/>
    <mergeCell ref="A3:H3"/>
    <mergeCell ref="A7:A11"/>
    <mergeCell ref="A12:A16"/>
    <mergeCell ref="A17:A21"/>
    <mergeCell ref="A22:A26"/>
    <mergeCell ref="A27:A31"/>
    <mergeCell ref="A32:A36"/>
    <mergeCell ref="A37:A41"/>
    <mergeCell ref="A42:A46"/>
    <mergeCell ref="A47:A51"/>
    <mergeCell ref="A52:A56"/>
    <mergeCell ref="A57:A61"/>
    <mergeCell ref="A62:A66"/>
    <mergeCell ref="A67:A71"/>
    <mergeCell ref="A72:A76"/>
    <mergeCell ref="A77:A81"/>
    <mergeCell ref="B7:B11"/>
    <mergeCell ref="B12:B16"/>
    <mergeCell ref="B17:B21"/>
    <mergeCell ref="B22:B26"/>
    <mergeCell ref="B27:B31"/>
    <mergeCell ref="B32:B36"/>
    <mergeCell ref="B37:B41"/>
    <mergeCell ref="B42:B46"/>
    <mergeCell ref="B47:B51"/>
    <mergeCell ref="B52:B56"/>
    <mergeCell ref="B57:B61"/>
    <mergeCell ref="B62:B66"/>
    <mergeCell ref="B67:B71"/>
    <mergeCell ref="B72:B76"/>
    <mergeCell ref="B77:B8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zoomScale="80" zoomScaleNormal="80" workbookViewId="0">
      <selection activeCell="A10" sqref="A10:C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0" t="s">
        <v>477</v>
      </c>
    </row>
    <row r="2" ht="32.25" customHeight="1" spans="1:6">
      <c r="A2" s="105" t="str">
        <f>"2025"&amp;"年部门政府性基金预算支出预算表"</f>
        <v>2025年部门政府性基金预算支出预算表</v>
      </c>
      <c r="B2" s="106" t="s">
        <v>478</v>
      </c>
      <c r="C2" s="107"/>
      <c r="D2" s="108"/>
      <c r="E2" s="108"/>
      <c r="F2" s="108"/>
    </row>
    <row r="3" ht="18.75" customHeight="1" spans="1:6">
      <c r="A3" s="7" t="str">
        <f>"单位名称："&amp;"临沧市临翔区人大常委会办公室"</f>
        <v>单位名称：临沧市临翔区人大常委会办公室</v>
      </c>
      <c r="B3" s="7" t="s">
        <v>479</v>
      </c>
      <c r="C3" s="102"/>
      <c r="D3" s="104"/>
      <c r="E3" s="104"/>
      <c r="F3" s="40" t="s">
        <v>1</v>
      </c>
    </row>
    <row r="4" ht="18.75" customHeight="1" spans="1:6">
      <c r="A4" s="109" t="s">
        <v>194</v>
      </c>
      <c r="B4" s="110" t="s">
        <v>73</v>
      </c>
      <c r="C4" s="111" t="s">
        <v>74</v>
      </c>
      <c r="D4" s="13" t="s">
        <v>480</v>
      </c>
      <c r="E4" s="13"/>
      <c r="F4" s="14"/>
    </row>
    <row r="5" ht="18.75" customHeight="1" spans="1:6">
      <c r="A5" s="112"/>
      <c r="B5" s="113"/>
      <c r="C5" s="98"/>
      <c r="D5" s="97" t="s">
        <v>56</v>
      </c>
      <c r="E5" s="97" t="s">
        <v>75</v>
      </c>
      <c r="F5" s="97" t="s">
        <v>76</v>
      </c>
    </row>
    <row r="6" ht="18.75" customHeight="1" spans="1:6">
      <c r="A6" s="112">
        <v>1</v>
      </c>
      <c r="B6" s="114" t="s">
        <v>175</v>
      </c>
      <c r="C6" s="98">
        <v>3</v>
      </c>
      <c r="D6" s="97">
        <v>4</v>
      </c>
      <c r="E6" s="97">
        <v>5</v>
      </c>
      <c r="F6" s="97">
        <v>6</v>
      </c>
    </row>
    <row r="7" ht="18.75" customHeight="1" spans="1:6">
      <c r="A7" s="115"/>
      <c r="B7" s="85"/>
      <c r="C7" s="85"/>
      <c r="D7" s="23"/>
      <c r="E7" s="23"/>
      <c r="F7" s="23"/>
    </row>
    <row r="8" ht="18.75" customHeight="1" spans="1:6">
      <c r="A8" s="115"/>
      <c r="B8" s="85"/>
      <c r="C8" s="85"/>
      <c r="D8" s="23"/>
      <c r="E8" s="23"/>
      <c r="F8" s="23"/>
    </row>
    <row r="9" ht="18.75" customHeight="1" spans="1:6">
      <c r="A9" s="116" t="s">
        <v>132</v>
      </c>
      <c r="B9" s="117" t="s">
        <v>132</v>
      </c>
      <c r="C9" s="118" t="s">
        <v>132</v>
      </c>
      <c r="D9" s="23"/>
      <c r="E9" s="23"/>
      <c r="F9" s="23"/>
    </row>
    <row r="10" customHeight="1" spans="1:3">
      <c r="A10" s="37" t="s">
        <v>481</v>
      </c>
      <c r="B10" s="38"/>
      <c r="C10" s="38"/>
    </row>
  </sheetData>
  <mergeCells count="8">
    <mergeCell ref="A2:F2"/>
    <mergeCell ref="A3:C3"/>
    <mergeCell ref="D4:F4"/>
    <mergeCell ref="A9:C9"/>
    <mergeCell ref="A10:C10"/>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7"/>
  <sheetViews>
    <sheetView showZeros="0" zoomScale="80" zoomScaleNormal="8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482</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2" t="str">
        <f>"单位名称："&amp;"临沧市临翔区人大常委会办公室"</f>
        <v>单位名称：临沧市临翔区人大常委会办公室</v>
      </c>
      <c r="B3" s="96"/>
      <c r="C3" s="96"/>
      <c r="D3" s="96"/>
      <c r="E3" s="96"/>
      <c r="F3" s="96"/>
      <c r="G3" s="96"/>
      <c r="H3" s="96"/>
      <c r="I3" s="96"/>
      <c r="J3" s="96"/>
      <c r="O3" s="67"/>
      <c r="P3" s="67"/>
      <c r="Q3" s="40" t="s">
        <v>181</v>
      </c>
    </row>
    <row r="4" ht="18.75" customHeight="1" spans="1:17">
      <c r="A4" s="11" t="s">
        <v>483</v>
      </c>
      <c r="B4" s="76" t="s">
        <v>484</v>
      </c>
      <c r="C4" s="76" t="s">
        <v>485</v>
      </c>
      <c r="D4" s="76" t="s">
        <v>486</v>
      </c>
      <c r="E4" s="76" t="s">
        <v>487</v>
      </c>
      <c r="F4" s="76" t="s">
        <v>488</v>
      </c>
      <c r="G4" s="45" t="s">
        <v>201</v>
      </c>
      <c r="H4" s="45"/>
      <c r="I4" s="45"/>
      <c r="J4" s="45"/>
      <c r="K4" s="78"/>
      <c r="L4" s="45"/>
      <c r="M4" s="45"/>
      <c r="N4" s="45"/>
      <c r="O4" s="68"/>
      <c r="P4" s="78"/>
      <c r="Q4" s="46"/>
    </row>
    <row r="5" ht="18.75" customHeight="1" spans="1:17">
      <c r="A5" s="16"/>
      <c r="B5" s="79"/>
      <c r="C5" s="79"/>
      <c r="D5" s="79"/>
      <c r="E5" s="79"/>
      <c r="F5" s="79"/>
      <c r="G5" s="79" t="s">
        <v>56</v>
      </c>
      <c r="H5" s="79" t="s">
        <v>59</v>
      </c>
      <c r="I5" s="79" t="s">
        <v>489</v>
      </c>
      <c r="J5" s="79" t="s">
        <v>490</v>
      </c>
      <c r="K5" s="80" t="s">
        <v>491</v>
      </c>
      <c r="L5" s="92" t="s">
        <v>78</v>
      </c>
      <c r="M5" s="92"/>
      <c r="N5" s="92"/>
      <c r="O5" s="93"/>
      <c r="P5" s="94"/>
      <c r="Q5" s="81"/>
    </row>
    <row r="6" ht="30" customHeight="1" spans="1:17">
      <c r="A6" s="18"/>
      <c r="B6" s="81"/>
      <c r="C6" s="81"/>
      <c r="D6" s="81"/>
      <c r="E6" s="81"/>
      <c r="F6" s="81"/>
      <c r="G6" s="81"/>
      <c r="H6" s="81" t="s">
        <v>58</v>
      </c>
      <c r="I6" s="81"/>
      <c r="J6" s="81"/>
      <c r="K6" s="82"/>
      <c r="L6" s="81" t="s">
        <v>58</v>
      </c>
      <c r="M6" s="81" t="s">
        <v>65</v>
      </c>
      <c r="N6" s="81" t="s">
        <v>209</v>
      </c>
      <c r="O6" s="95" t="s">
        <v>67</v>
      </c>
      <c r="P6" s="82" t="s">
        <v>68</v>
      </c>
      <c r="Q6" s="81" t="s">
        <v>69</v>
      </c>
    </row>
    <row r="7" ht="18.75" customHeight="1" spans="1:17">
      <c r="A7" s="32">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4" t="s">
        <v>71</v>
      </c>
      <c r="B8" s="49"/>
      <c r="C8" s="49"/>
      <c r="D8" s="49"/>
      <c r="E8" s="99"/>
      <c r="F8" s="23">
        <v>156610</v>
      </c>
      <c r="G8" s="23">
        <v>168610</v>
      </c>
      <c r="H8" s="23">
        <v>168610</v>
      </c>
      <c r="I8" s="23"/>
      <c r="J8" s="23"/>
      <c r="K8" s="23"/>
      <c r="L8" s="23"/>
      <c r="M8" s="23"/>
      <c r="N8" s="23"/>
      <c r="O8" s="23"/>
      <c r="P8" s="23"/>
      <c r="Q8" s="23"/>
    </row>
    <row r="9" ht="18.75" customHeight="1" spans="1:17">
      <c r="A9" s="215" t="s">
        <v>259</v>
      </c>
      <c r="B9" s="49" t="s">
        <v>492</v>
      </c>
      <c r="C9" s="49" t="s">
        <v>493</v>
      </c>
      <c r="D9" s="49" t="s">
        <v>390</v>
      </c>
      <c r="E9" s="101">
        <v>1</v>
      </c>
      <c r="F9" s="23">
        <v>40000</v>
      </c>
      <c r="G9" s="23">
        <v>40000</v>
      </c>
      <c r="H9" s="23">
        <v>40000</v>
      </c>
      <c r="I9" s="23"/>
      <c r="J9" s="23"/>
      <c r="K9" s="23"/>
      <c r="L9" s="23"/>
      <c r="M9" s="23"/>
      <c r="N9" s="23"/>
      <c r="O9" s="23"/>
      <c r="P9" s="23"/>
      <c r="Q9" s="23"/>
    </row>
    <row r="10" ht="18.75" customHeight="1" spans="1:17">
      <c r="A10" s="215" t="s">
        <v>259</v>
      </c>
      <c r="B10" s="49" t="s">
        <v>494</v>
      </c>
      <c r="C10" s="49" t="s">
        <v>495</v>
      </c>
      <c r="D10" s="49" t="s">
        <v>496</v>
      </c>
      <c r="E10" s="101">
        <v>3</v>
      </c>
      <c r="F10" s="23"/>
      <c r="G10" s="23">
        <v>12000</v>
      </c>
      <c r="H10" s="23">
        <v>12000</v>
      </c>
      <c r="I10" s="23"/>
      <c r="J10" s="23"/>
      <c r="K10" s="23"/>
      <c r="L10" s="23"/>
      <c r="M10" s="23"/>
      <c r="N10" s="23"/>
      <c r="O10" s="23"/>
      <c r="P10" s="23"/>
      <c r="Q10" s="23"/>
    </row>
    <row r="11" ht="18.75" customHeight="1" spans="1:17">
      <c r="A11" s="215" t="s">
        <v>290</v>
      </c>
      <c r="B11" s="49" t="s">
        <v>497</v>
      </c>
      <c r="C11" s="49" t="s">
        <v>498</v>
      </c>
      <c r="D11" s="49" t="s">
        <v>499</v>
      </c>
      <c r="E11" s="101">
        <v>13</v>
      </c>
      <c r="F11" s="23">
        <v>9880</v>
      </c>
      <c r="G11" s="23">
        <v>9880</v>
      </c>
      <c r="H11" s="23">
        <v>9880</v>
      </c>
      <c r="I11" s="23"/>
      <c r="J11" s="23"/>
      <c r="K11" s="23"/>
      <c r="L11" s="23"/>
      <c r="M11" s="23"/>
      <c r="N11" s="23"/>
      <c r="O11" s="23"/>
      <c r="P11" s="23"/>
      <c r="Q11" s="23"/>
    </row>
    <row r="12" ht="18.75" customHeight="1" spans="1:17">
      <c r="A12" s="215" t="s">
        <v>290</v>
      </c>
      <c r="B12" s="49" t="s">
        <v>500</v>
      </c>
      <c r="C12" s="49" t="s">
        <v>498</v>
      </c>
      <c r="D12" s="49" t="s">
        <v>499</v>
      </c>
      <c r="E12" s="101">
        <v>13</v>
      </c>
      <c r="F12" s="23">
        <v>9750</v>
      </c>
      <c r="G12" s="23">
        <v>9750</v>
      </c>
      <c r="H12" s="23">
        <v>9750</v>
      </c>
      <c r="I12" s="23"/>
      <c r="J12" s="23"/>
      <c r="K12" s="23"/>
      <c r="L12" s="23"/>
      <c r="M12" s="23"/>
      <c r="N12" s="23"/>
      <c r="O12" s="23"/>
      <c r="P12" s="23"/>
      <c r="Q12" s="23"/>
    </row>
    <row r="13" ht="18.75" customHeight="1" spans="1:17">
      <c r="A13" s="215" t="s">
        <v>290</v>
      </c>
      <c r="B13" s="49" t="s">
        <v>501</v>
      </c>
      <c r="C13" s="49" t="s">
        <v>498</v>
      </c>
      <c r="D13" s="49" t="s">
        <v>499</v>
      </c>
      <c r="E13" s="101">
        <v>13</v>
      </c>
      <c r="F13" s="23">
        <v>9880</v>
      </c>
      <c r="G13" s="23">
        <v>9880</v>
      </c>
      <c r="H13" s="23">
        <v>9880</v>
      </c>
      <c r="I13" s="23"/>
      <c r="J13" s="23"/>
      <c r="K13" s="23"/>
      <c r="L13" s="23"/>
      <c r="M13" s="23"/>
      <c r="N13" s="23"/>
      <c r="O13" s="23"/>
      <c r="P13" s="23"/>
      <c r="Q13" s="23"/>
    </row>
    <row r="14" ht="18.75" customHeight="1" spans="1:17">
      <c r="A14" s="215" t="s">
        <v>290</v>
      </c>
      <c r="B14" s="49" t="s">
        <v>502</v>
      </c>
      <c r="C14" s="49" t="s">
        <v>498</v>
      </c>
      <c r="D14" s="49" t="s">
        <v>499</v>
      </c>
      <c r="E14" s="101">
        <v>13</v>
      </c>
      <c r="F14" s="23">
        <v>10400</v>
      </c>
      <c r="G14" s="23">
        <v>10400</v>
      </c>
      <c r="H14" s="23">
        <v>10400</v>
      </c>
      <c r="I14" s="23"/>
      <c r="J14" s="23"/>
      <c r="K14" s="23"/>
      <c r="L14" s="23"/>
      <c r="M14" s="23"/>
      <c r="N14" s="23"/>
      <c r="O14" s="23"/>
      <c r="P14" s="23"/>
      <c r="Q14" s="23"/>
    </row>
    <row r="15" ht="18.75" customHeight="1" spans="1:17">
      <c r="A15" s="215" t="s">
        <v>290</v>
      </c>
      <c r="B15" s="49" t="s">
        <v>503</v>
      </c>
      <c r="C15" s="49" t="s">
        <v>503</v>
      </c>
      <c r="D15" s="49" t="s">
        <v>504</v>
      </c>
      <c r="E15" s="101">
        <v>13</v>
      </c>
      <c r="F15" s="23">
        <v>75400</v>
      </c>
      <c r="G15" s="23">
        <v>75400</v>
      </c>
      <c r="H15" s="23">
        <v>75400</v>
      </c>
      <c r="I15" s="23"/>
      <c r="J15" s="23"/>
      <c r="K15" s="23"/>
      <c r="L15" s="23"/>
      <c r="M15" s="23"/>
      <c r="N15" s="23"/>
      <c r="O15" s="23"/>
      <c r="P15" s="23"/>
      <c r="Q15" s="23"/>
    </row>
    <row r="16" ht="18.75" customHeight="1" spans="1:17">
      <c r="A16" s="215" t="s">
        <v>290</v>
      </c>
      <c r="B16" s="49" t="s">
        <v>505</v>
      </c>
      <c r="C16" s="49" t="s">
        <v>505</v>
      </c>
      <c r="D16" s="49" t="s">
        <v>506</v>
      </c>
      <c r="E16" s="101">
        <v>2</v>
      </c>
      <c r="F16" s="23">
        <v>1300</v>
      </c>
      <c r="G16" s="23">
        <v>1300</v>
      </c>
      <c r="H16" s="23">
        <v>1300</v>
      </c>
      <c r="I16" s="23"/>
      <c r="J16" s="23"/>
      <c r="K16" s="23"/>
      <c r="L16" s="23"/>
      <c r="M16" s="23"/>
      <c r="N16" s="23"/>
      <c r="O16" s="23"/>
      <c r="P16" s="23"/>
      <c r="Q16" s="23"/>
    </row>
    <row r="17" ht="18.75" customHeight="1" spans="1:17">
      <c r="A17" s="86" t="s">
        <v>132</v>
      </c>
      <c r="B17" s="87"/>
      <c r="C17" s="87"/>
      <c r="D17" s="87"/>
      <c r="E17" s="99"/>
      <c r="F17" s="23">
        <v>156610</v>
      </c>
      <c r="G17" s="23">
        <v>168610</v>
      </c>
      <c r="H17" s="23">
        <v>168610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zoomScale="80" zoomScaleNormal="80" workbookViewId="0">
      <selection activeCell="A11" sqref="A11:E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39"/>
      <c r="M1" s="89"/>
      <c r="N1" s="90" t="s">
        <v>507</v>
      </c>
    </row>
    <row r="2" ht="34.5" customHeight="1" spans="1:14">
      <c r="A2" s="41" t="str">
        <f>"2025"&amp;"年部门政府购买服务预算表"</f>
        <v>2025年部门政府购买服务预算表</v>
      </c>
      <c r="B2" s="73"/>
      <c r="C2" s="55"/>
      <c r="D2" s="73"/>
      <c r="E2" s="73"/>
      <c r="F2" s="73"/>
      <c r="G2" s="73"/>
      <c r="H2" s="74"/>
      <c r="I2" s="73"/>
      <c r="J2" s="73"/>
      <c r="K2" s="73"/>
      <c r="L2" s="55"/>
      <c r="M2" s="74"/>
      <c r="N2" s="73"/>
    </row>
    <row r="3" ht="18.75" customHeight="1" spans="1:14">
      <c r="A3" s="63" t="str">
        <f>"单位名称："&amp;"临沧市临翔区人大常委会办公室"</f>
        <v>单位名称：临沧市临翔区人大常委会办公室</v>
      </c>
      <c r="B3" s="64"/>
      <c r="C3" s="75"/>
      <c r="D3" s="64"/>
      <c r="E3" s="64"/>
      <c r="F3" s="64"/>
      <c r="G3" s="64"/>
      <c r="H3" s="72"/>
      <c r="I3" s="66"/>
      <c r="J3" s="66"/>
      <c r="K3" s="66"/>
      <c r="L3" s="67"/>
      <c r="M3" s="91"/>
      <c r="N3" s="90" t="s">
        <v>181</v>
      </c>
    </row>
    <row r="4" ht="18.75" customHeight="1" spans="1:14">
      <c r="A4" s="11" t="s">
        <v>483</v>
      </c>
      <c r="B4" s="76" t="s">
        <v>508</v>
      </c>
      <c r="C4" s="77" t="s">
        <v>509</v>
      </c>
      <c r="D4" s="45" t="s">
        <v>201</v>
      </c>
      <c r="E4" s="45"/>
      <c r="F4" s="45"/>
      <c r="G4" s="45"/>
      <c r="H4" s="78"/>
      <c r="I4" s="45"/>
      <c r="J4" s="45"/>
      <c r="K4" s="45"/>
      <c r="L4" s="68"/>
      <c r="M4" s="78"/>
      <c r="N4" s="46"/>
    </row>
    <row r="5" ht="18.75" customHeight="1" spans="1:14">
      <c r="A5" s="16"/>
      <c r="B5" s="79"/>
      <c r="C5" s="80"/>
      <c r="D5" s="79" t="s">
        <v>56</v>
      </c>
      <c r="E5" s="79" t="s">
        <v>59</v>
      </c>
      <c r="F5" s="79" t="s">
        <v>489</v>
      </c>
      <c r="G5" s="79" t="s">
        <v>490</v>
      </c>
      <c r="H5" s="80" t="s">
        <v>491</v>
      </c>
      <c r="I5" s="92" t="s">
        <v>78</v>
      </c>
      <c r="J5" s="92"/>
      <c r="K5" s="92"/>
      <c r="L5" s="93"/>
      <c r="M5" s="94"/>
      <c r="N5" s="81"/>
    </row>
    <row r="6" ht="26.25" customHeight="1" spans="1:14">
      <c r="A6" s="18"/>
      <c r="B6" s="81"/>
      <c r="C6" s="82"/>
      <c r="D6" s="81"/>
      <c r="E6" s="81"/>
      <c r="F6" s="81"/>
      <c r="G6" s="81"/>
      <c r="H6" s="82"/>
      <c r="I6" s="81" t="s">
        <v>58</v>
      </c>
      <c r="J6" s="81" t="s">
        <v>65</v>
      </c>
      <c r="K6" s="81" t="s">
        <v>209</v>
      </c>
      <c r="L6" s="95"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49"/>
      <c r="C8" s="85"/>
      <c r="D8" s="23"/>
      <c r="E8" s="23"/>
      <c r="F8" s="23"/>
      <c r="G8" s="23"/>
      <c r="H8" s="23"/>
      <c r="I8" s="23"/>
      <c r="J8" s="23"/>
      <c r="K8" s="23"/>
      <c r="L8" s="23"/>
      <c r="M8" s="23"/>
      <c r="N8" s="23"/>
    </row>
    <row r="9" ht="18.75" customHeight="1" spans="1:14">
      <c r="A9" s="84"/>
      <c r="B9" s="49"/>
      <c r="C9" s="85"/>
      <c r="D9" s="23"/>
      <c r="E9" s="23"/>
      <c r="F9" s="23"/>
      <c r="G9" s="23"/>
      <c r="H9" s="23"/>
      <c r="I9" s="23"/>
      <c r="J9" s="23"/>
      <c r="K9" s="23"/>
      <c r="L9" s="23"/>
      <c r="M9" s="23"/>
      <c r="N9" s="23"/>
    </row>
    <row r="10" ht="18.75" customHeight="1" spans="1:14">
      <c r="A10" s="86" t="s">
        <v>132</v>
      </c>
      <c r="B10" s="87"/>
      <c r="C10" s="88"/>
      <c r="D10" s="23"/>
      <c r="E10" s="23"/>
      <c r="F10" s="23"/>
      <c r="G10" s="23"/>
      <c r="H10" s="23"/>
      <c r="I10" s="23"/>
      <c r="J10" s="23"/>
      <c r="K10" s="23"/>
      <c r="L10" s="23"/>
      <c r="M10" s="23"/>
      <c r="N10" s="23"/>
    </row>
    <row r="11" customHeight="1" spans="1:5">
      <c r="A11" s="37" t="s">
        <v>481</v>
      </c>
      <c r="B11" s="38"/>
      <c r="C11" s="38"/>
      <c r="D11" s="38"/>
      <c r="E11" s="38"/>
    </row>
  </sheetData>
  <mergeCells count="14">
    <mergeCell ref="A2:N2"/>
    <mergeCell ref="A3:C3"/>
    <mergeCell ref="D4:N4"/>
    <mergeCell ref="I5:N5"/>
    <mergeCell ref="A10:C10"/>
    <mergeCell ref="A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zoomScale="80" zoomScaleNormal="80" workbookViewId="0">
      <selection activeCell="A9" sqref="A9:I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61"/>
      <c r="G1" s="39"/>
      <c r="H1" s="39"/>
      <c r="I1" s="39" t="s">
        <v>510</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"单位名称："&amp;"临沧市临翔区人大常委会办公室"</f>
        <v>单位名称：临沧市临翔区人大常委会办公室</v>
      </c>
      <c r="B3" s="64"/>
      <c r="C3" s="64"/>
      <c r="D3" s="65"/>
      <c r="E3" s="66"/>
      <c r="G3" s="67"/>
      <c r="H3" s="67"/>
      <c r="I3" s="39" t="s">
        <v>181</v>
      </c>
    </row>
    <row r="4" ht="18.75" customHeight="1" spans="1:9">
      <c r="A4" s="30" t="s">
        <v>511</v>
      </c>
      <c r="B4" s="12" t="s">
        <v>201</v>
      </c>
      <c r="C4" s="13"/>
      <c r="D4" s="13"/>
      <c r="E4" s="12" t="s">
        <v>512</v>
      </c>
      <c r="F4" s="13"/>
      <c r="G4" s="68"/>
      <c r="H4" s="68"/>
      <c r="I4" s="14"/>
    </row>
    <row r="5" ht="18.75" customHeight="1" spans="1:9">
      <c r="A5" s="32"/>
      <c r="B5" s="31" t="s">
        <v>56</v>
      </c>
      <c r="C5" s="11" t="s">
        <v>59</v>
      </c>
      <c r="D5" s="69" t="s">
        <v>513</v>
      </c>
      <c r="E5" s="70" t="s">
        <v>514</v>
      </c>
      <c r="F5" s="70" t="s">
        <v>514</v>
      </c>
      <c r="G5" s="70" t="s">
        <v>514</v>
      </c>
      <c r="H5" s="70" t="s">
        <v>514</v>
      </c>
      <c r="I5" s="70" t="s">
        <v>514</v>
      </c>
    </row>
    <row r="6" ht="18.75" customHeight="1" spans="1:9">
      <c r="A6" s="70">
        <v>1</v>
      </c>
      <c r="B6" s="70">
        <v>2</v>
      </c>
      <c r="C6" s="70">
        <v>3</v>
      </c>
      <c r="D6" s="70">
        <v>4</v>
      </c>
      <c r="E6" s="70">
        <v>5</v>
      </c>
      <c r="F6" s="70">
        <v>6</v>
      </c>
      <c r="G6" s="70">
        <v>7</v>
      </c>
      <c r="H6" s="70">
        <v>8</v>
      </c>
      <c r="I6" s="70">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9">
      <c r="A9" s="37" t="s">
        <v>515</v>
      </c>
      <c r="B9" s="38"/>
      <c r="C9" s="38"/>
      <c r="D9" s="38"/>
      <c r="E9" s="38"/>
      <c r="F9" s="38"/>
      <c r="G9" s="38"/>
      <c r="H9" s="38"/>
      <c r="I9" s="38"/>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zoomScale="80" zoomScaleNormal="80" workbookViewId="0">
      <selection activeCell="D14" sqref="D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516</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"单位名称："&amp;"临沧市临翔区人大常委会办公室"</f>
        <v>单位名称：临沧市临翔区人大常委会办公室</v>
      </c>
      <c r="B3" s="3"/>
      <c r="C3" s="3"/>
      <c r="D3" s="3"/>
      <c r="E3" s="3"/>
      <c r="F3" s="56"/>
      <c r="G3" s="3"/>
      <c r="H3" s="56"/>
    </row>
    <row r="4" ht="18.75" customHeight="1" spans="1:10">
      <c r="A4" s="47" t="s">
        <v>326</v>
      </c>
      <c r="B4" s="47" t="s">
        <v>327</v>
      </c>
      <c r="C4" s="47" t="s">
        <v>328</v>
      </c>
      <c r="D4" s="47" t="s">
        <v>329</v>
      </c>
      <c r="E4" s="47" t="s">
        <v>330</v>
      </c>
      <c r="F4" s="57" t="s">
        <v>331</v>
      </c>
      <c r="G4" s="47" t="s">
        <v>332</v>
      </c>
      <c r="H4" s="57" t="s">
        <v>333</v>
      </c>
      <c r="I4" s="57" t="s">
        <v>334</v>
      </c>
      <c r="J4" s="47" t="s">
        <v>335</v>
      </c>
    </row>
    <row r="5" ht="18.75" customHeight="1" spans="1:10">
      <c r="A5" s="47">
        <v>1</v>
      </c>
      <c r="B5" s="47">
        <v>2</v>
      </c>
      <c r="C5" s="47">
        <v>3</v>
      </c>
      <c r="D5" s="47">
        <v>4</v>
      </c>
      <c r="E5" s="47">
        <v>5</v>
      </c>
      <c r="F5" s="57">
        <v>6</v>
      </c>
      <c r="G5" s="47">
        <v>7</v>
      </c>
      <c r="H5" s="57">
        <v>8</v>
      </c>
      <c r="I5" s="57">
        <v>9</v>
      </c>
      <c r="J5" s="47">
        <v>10</v>
      </c>
    </row>
    <row r="6" ht="18.75" customHeight="1" spans="1:10">
      <c r="A6" s="21"/>
      <c r="B6" s="58"/>
      <c r="C6" s="58"/>
      <c r="D6" s="58"/>
      <c r="E6" s="48"/>
      <c r="F6" s="59"/>
      <c r="G6" s="48"/>
      <c r="H6" s="59"/>
      <c r="I6" s="59"/>
      <c r="J6" s="48"/>
    </row>
    <row r="7" ht="18.75" customHeight="1" spans="1:10">
      <c r="A7" s="21"/>
      <c r="B7" s="21"/>
      <c r="C7" s="21"/>
      <c r="D7" s="21"/>
      <c r="E7" s="21"/>
      <c r="F7" s="60"/>
      <c r="G7" s="21"/>
      <c r="H7" s="21"/>
      <c r="I7" s="21"/>
      <c r="J7" s="21"/>
    </row>
    <row r="8" customHeight="1" spans="1:10">
      <c r="A8" s="37" t="s">
        <v>515</v>
      </c>
      <c r="B8" s="38"/>
      <c r="C8" s="38"/>
      <c r="D8" s="38"/>
      <c r="E8" s="38"/>
      <c r="F8" s="38"/>
      <c r="G8" s="38"/>
      <c r="H8" s="38"/>
      <c r="I8" s="38"/>
      <c r="J8" s="38"/>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showZeros="0" zoomScale="80" zoomScaleNormal="80" workbookViewId="0">
      <selection activeCell="B18" sqref="B18"/>
    </sheetView>
  </sheetViews>
  <sheetFormatPr defaultColWidth="9.14285714285714" defaultRowHeight="12" customHeight="1" outlineLevelCol="7"/>
  <cols>
    <col min="1" max="1" width="28.9238095238095"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517</v>
      </c>
    </row>
    <row r="2" ht="34.5" customHeight="1" spans="1:8">
      <c r="A2" s="41" t="str">
        <f>"2025"&amp;"年新增资产配置表"</f>
        <v>2025年新增资产配置表</v>
      </c>
      <c r="B2" s="6"/>
      <c r="C2" s="6"/>
      <c r="D2" s="6"/>
      <c r="E2" s="6"/>
      <c r="F2" s="6"/>
      <c r="G2" s="6"/>
      <c r="H2" s="6"/>
    </row>
    <row r="3" ht="18.75" customHeight="1" spans="1:8">
      <c r="A3" s="42" t="str">
        <f>"单位名称："&amp;"临沧市临翔区人大常委会办公室"</f>
        <v>单位名称：临沧市临翔区人大常委会办公室</v>
      </c>
      <c r="B3" s="8"/>
      <c r="C3" s="3"/>
      <c r="H3" s="43" t="s">
        <v>181</v>
      </c>
    </row>
    <row r="4" ht="18.75" customHeight="1" spans="1:8">
      <c r="A4" s="11" t="s">
        <v>194</v>
      </c>
      <c r="B4" s="11" t="s">
        <v>518</v>
      </c>
      <c r="C4" s="11" t="s">
        <v>519</v>
      </c>
      <c r="D4" s="11" t="s">
        <v>520</v>
      </c>
      <c r="E4" s="11" t="s">
        <v>521</v>
      </c>
      <c r="F4" s="44" t="s">
        <v>522</v>
      </c>
      <c r="G4" s="45"/>
      <c r="H4" s="46"/>
    </row>
    <row r="5" ht="18.75" customHeight="1" spans="1:8">
      <c r="A5" s="18"/>
      <c r="B5" s="18"/>
      <c r="C5" s="18"/>
      <c r="D5" s="18"/>
      <c r="E5" s="18"/>
      <c r="F5" s="47" t="s">
        <v>487</v>
      </c>
      <c r="G5" s="47" t="s">
        <v>523</v>
      </c>
      <c r="H5" s="47" t="s">
        <v>524</v>
      </c>
    </row>
    <row r="6" ht="18.75" customHeight="1" spans="1:8">
      <c r="A6" s="47">
        <v>1</v>
      </c>
      <c r="B6" s="47">
        <v>2</v>
      </c>
      <c r="C6" s="47">
        <v>3</v>
      </c>
      <c r="D6" s="47">
        <v>4</v>
      </c>
      <c r="E6" s="47">
        <v>5</v>
      </c>
      <c r="F6" s="47">
        <v>6</v>
      </c>
      <c r="G6" s="47">
        <v>7</v>
      </c>
      <c r="H6" s="47">
        <v>8</v>
      </c>
    </row>
    <row r="7" ht="18.75" customHeight="1" spans="1:8">
      <c r="A7" s="48" t="s">
        <v>71</v>
      </c>
      <c r="B7" s="49" t="s">
        <v>498</v>
      </c>
      <c r="C7" s="48" t="s">
        <v>525</v>
      </c>
      <c r="D7" s="49" t="s">
        <v>497</v>
      </c>
      <c r="E7" s="48" t="s">
        <v>499</v>
      </c>
      <c r="F7" s="47">
        <v>13</v>
      </c>
      <c r="G7" s="50" t="s">
        <v>526</v>
      </c>
      <c r="H7" s="50" t="s">
        <v>527</v>
      </c>
    </row>
    <row r="8" ht="18.75" customHeight="1" spans="1:8">
      <c r="A8" s="48" t="s">
        <v>71</v>
      </c>
      <c r="B8" s="49" t="s">
        <v>498</v>
      </c>
      <c r="C8" s="48" t="s">
        <v>525</v>
      </c>
      <c r="D8" s="49" t="s">
        <v>500</v>
      </c>
      <c r="E8" s="48" t="s">
        <v>499</v>
      </c>
      <c r="F8" s="47">
        <v>13</v>
      </c>
      <c r="G8" s="50" t="s">
        <v>528</v>
      </c>
      <c r="H8" s="50" t="s">
        <v>529</v>
      </c>
    </row>
    <row r="9" ht="18.75" customHeight="1" spans="1:8">
      <c r="A9" s="48" t="s">
        <v>71</v>
      </c>
      <c r="B9" s="49" t="s">
        <v>498</v>
      </c>
      <c r="C9" s="48" t="s">
        <v>525</v>
      </c>
      <c r="D9" s="49" t="s">
        <v>501</v>
      </c>
      <c r="E9" s="48" t="s">
        <v>499</v>
      </c>
      <c r="F9" s="47">
        <v>13</v>
      </c>
      <c r="G9" s="50" t="s">
        <v>526</v>
      </c>
      <c r="H9" s="50" t="s">
        <v>527</v>
      </c>
    </row>
    <row r="10" ht="18.75" customHeight="1" spans="1:8">
      <c r="A10" s="48" t="s">
        <v>71</v>
      </c>
      <c r="B10" s="49" t="s">
        <v>498</v>
      </c>
      <c r="C10" s="48" t="s">
        <v>525</v>
      </c>
      <c r="D10" s="49" t="s">
        <v>502</v>
      </c>
      <c r="E10" s="48" t="s">
        <v>499</v>
      </c>
      <c r="F10" s="47">
        <v>13</v>
      </c>
      <c r="G10" s="50" t="s">
        <v>530</v>
      </c>
      <c r="H10" s="50" t="s">
        <v>531</v>
      </c>
    </row>
    <row r="11" ht="18.75" customHeight="1" spans="1:8">
      <c r="A11" s="48" t="s">
        <v>71</v>
      </c>
      <c r="B11" s="49" t="s">
        <v>503</v>
      </c>
      <c r="C11" s="48" t="s">
        <v>532</v>
      </c>
      <c r="D11" s="49" t="s">
        <v>503</v>
      </c>
      <c r="E11" s="48" t="s">
        <v>504</v>
      </c>
      <c r="F11" s="47">
        <v>13</v>
      </c>
      <c r="G11" s="50" t="s">
        <v>533</v>
      </c>
      <c r="H11" s="50" t="s">
        <v>534</v>
      </c>
    </row>
    <row r="12" ht="18.75" customHeight="1" spans="1:8">
      <c r="A12" s="48" t="s">
        <v>71</v>
      </c>
      <c r="B12" s="49" t="s">
        <v>505</v>
      </c>
      <c r="C12" s="48" t="s">
        <v>535</v>
      </c>
      <c r="D12" s="49" t="s">
        <v>505</v>
      </c>
      <c r="E12" s="48" t="s">
        <v>506</v>
      </c>
      <c r="F12" s="47">
        <v>2</v>
      </c>
      <c r="G12" s="50" t="s">
        <v>536</v>
      </c>
      <c r="H12" s="50" t="s">
        <v>537</v>
      </c>
    </row>
    <row r="13" ht="18.75" customHeight="1" spans="1:8">
      <c r="A13" s="25" t="s">
        <v>56</v>
      </c>
      <c r="B13" s="51"/>
      <c r="C13" s="51"/>
      <c r="D13" s="51"/>
      <c r="E13" s="52"/>
      <c r="F13" s="53">
        <v>67</v>
      </c>
      <c r="G13" s="54"/>
      <c r="H13" s="54" t="s">
        <v>538</v>
      </c>
    </row>
  </sheetData>
  <mergeCells count="9">
    <mergeCell ref="A2:H2"/>
    <mergeCell ref="A3:C3"/>
    <mergeCell ref="F4:H4"/>
    <mergeCell ref="A13:E13"/>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zoomScale="80" zoomScaleNormal="80" workbookViewId="0">
      <selection activeCell="A11" sqref="A11:E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539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"单位名称："&amp;"临沧市临翔区人大常委会办公室"</f>
        <v>单位名称：临沧市临翔区人大常委会办公室</v>
      </c>
      <c r="B3" s="8"/>
      <c r="C3" s="8"/>
      <c r="D3" s="8"/>
      <c r="E3" s="8"/>
      <c r="F3" s="8"/>
      <c r="G3" s="8"/>
      <c r="H3" s="9"/>
      <c r="I3" s="9"/>
      <c r="J3" s="9"/>
      <c r="K3" s="4" t="s">
        <v>181</v>
      </c>
    </row>
    <row r="4" ht="18.75" customHeight="1" spans="1:11">
      <c r="A4" s="10" t="s">
        <v>274</v>
      </c>
      <c r="B4" s="10" t="s">
        <v>196</v>
      </c>
      <c r="C4" s="10" t="s">
        <v>275</v>
      </c>
      <c r="D4" s="11" t="s">
        <v>197</v>
      </c>
      <c r="E4" s="11" t="s">
        <v>198</v>
      </c>
      <c r="F4" s="11" t="s">
        <v>276</v>
      </c>
      <c r="G4" s="11" t="s">
        <v>277</v>
      </c>
      <c r="H4" s="30" t="s">
        <v>56</v>
      </c>
      <c r="I4" s="12" t="s">
        <v>540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132</v>
      </c>
      <c r="B10" s="35"/>
      <c r="C10" s="35"/>
      <c r="D10" s="35"/>
      <c r="E10" s="35"/>
      <c r="F10" s="35"/>
      <c r="G10" s="36"/>
      <c r="H10" s="23"/>
      <c r="I10" s="23"/>
      <c r="J10" s="23"/>
      <c r="K10" s="23"/>
    </row>
    <row r="11" customHeight="1" spans="1:5">
      <c r="A11" s="37" t="s">
        <v>481</v>
      </c>
      <c r="B11" s="38"/>
      <c r="C11" s="38"/>
      <c r="D11" s="38"/>
      <c r="E11" s="38"/>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1"/>
  <sheetViews>
    <sheetView showZeros="0" zoomScale="80" zoomScaleNormal="80" workbookViewId="0">
      <selection activeCell="B14" sqref="B1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541</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"单位名称："&amp;"临沧市临翔区人大常委会办公室"</f>
        <v>单位名称：临沧市临翔区人大常委会办公室</v>
      </c>
      <c r="B3" s="8"/>
      <c r="C3" s="8"/>
      <c r="D3" s="8"/>
      <c r="E3" s="9"/>
      <c r="F3" s="9"/>
      <c r="G3" s="4" t="s">
        <v>181</v>
      </c>
    </row>
    <row r="4" ht="18.75" customHeight="1" spans="1:7">
      <c r="A4" s="10" t="s">
        <v>275</v>
      </c>
      <c r="B4" s="10" t="s">
        <v>274</v>
      </c>
      <c r="C4" s="10" t="s">
        <v>196</v>
      </c>
      <c r="D4" s="11" t="s">
        <v>542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1000000</v>
      </c>
      <c r="F8" s="23"/>
      <c r="G8" s="23"/>
    </row>
    <row r="9" ht="18.75" customHeight="1" spans="1:7">
      <c r="A9" s="21"/>
      <c r="B9" s="21" t="s">
        <v>543</v>
      </c>
      <c r="C9" s="21" t="s">
        <v>304</v>
      </c>
      <c r="D9" s="21" t="s">
        <v>544</v>
      </c>
      <c r="E9" s="23">
        <v>100000</v>
      </c>
      <c r="F9" s="23"/>
      <c r="G9" s="23"/>
    </row>
    <row r="10" ht="18.75" customHeight="1" spans="1:7">
      <c r="A10" s="24"/>
      <c r="B10" s="21" t="s">
        <v>543</v>
      </c>
      <c r="C10" s="21" t="s">
        <v>287</v>
      </c>
      <c r="D10" s="21" t="s">
        <v>544</v>
      </c>
      <c r="E10" s="23">
        <v>10000</v>
      </c>
      <c r="F10" s="23"/>
      <c r="G10" s="23"/>
    </row>
    <row r="11" ht="18.75" customHeight="1" spans="1:7">
      <c r="A11" s="24"/>
      <c r="B11" s="21" t="s">
        <v>543</v>
      </c>
      <c r="C11" s="21" t="s">
        <v>308</v>
      </c>
      <c r="D11" s="21" t="s">
        <v>544</v>
      </c>
      <c r="E11" s="23">
        <v>10000</v>
      </c>
      <c r="F11" s="23"/>
      <c r="G11" s="23"/>
    </row>
    <row r="12" ht="18.75" customHeight="1" spans="1:7">
      <c r="A12" s="24"/>
      <c r="B12" s="21" t="s">
        <v>543</v>
      </c>
      <c r="C12" s="21" t="s">
        <v>300</v>
      </c>
      <c r="D12" s="21" t="s">
        <v>544</v>
      </c>
      <c r="E12" s="23">
        <v>10000</v>
      </c>
      <c r="F12" s="23"/>
      <c r="G12" s="23"/>
    </row>
    <row r="13" ht="18.75" customHeight="1" spans="1:7">
      <c r="A13" s="24"/>
      <c r="B13" s="21" t="s">
        <v>543</v>
      </c>
      <c r="C13" s="21" t="s">
        <v>310</v>
      </c>
      <c r="D13" s="21" t="s">
        <v>544</v>
      </c>
      <c r="E13" s="23">
        <v>350000</v>
      </c>
      <c r="F13" s="23"/>
      <c r="G13" s="23"/>
    </row>
    <row r="14" ht="18.75" customHeight="1" spans="1:7">
      <c r="A14" s="24"/>
      <c r="B14" s="21" t="s">
        <v>545</v>
      </c>
      <c r="C14" s="21" t="s">
        <v>312</v>
      </c>
      <c r="D14" s="21" t="s">
        <v>544</v>
      </c>
      <c r="E14" s="23">
        <v>20000</v>
      </c>
      <c r="F14" s="23"/>
      <c r="G14" s="23"/>
    </row>
    <row r="15" ht="18.75" customHeight="1" spans="1:7">
      <c r="A15" s="24"/>
      <c r="B15" s="21" t="s">
        <v>545</v>
      </c>
      <c r="C15" s="21" t="s">
        <v>306</v>
      </c>
      <c r="D15" s="21" t="s">
        <v>544</v>
      </c>
      <c r="E15" s="23">
        <v>20000</v>
      </c>
      <c r="F15" s="23"/>
      <c r="G15" s="23"/>
    </row>
    <row r="16" ht="18.75" customHeight="1" spans="1:7">
      <c r="A16" s="24"/>
      <c r="B16" s="21" t="s">
        <v>545</v>
      </c>
      <c r="C16" s="21" t="s">
        <v>280</v>
      </c>
      <c r="D16" s="21" t="s">
        <v>544</v>
      </c>
      <c r="E16" s="23">
        <v>20000</v>
      </c>
      <c r="F16" s="23"/>
      <c r="G16" s="23"/>
    </row>
    <row r="17" ht="18.75" customHeight="1" spans="1:7">
      <c r="A17" s="24"/>
      <c r="B17" s="21" t="s">
        <v>545</v>
      </c>
      <c r="C17" s="21" t="s">
        <v>319</v>
      </c>
      <c r="D17" s="21" t="s">
        <v>544</v>
      </c>
      <c r="E17" s="23">
        <v>20000</v>
      </c>
      <c r="F17" s="23"/>
      <c r="G17" s="23"/>
    </row>
    <row r="18" ht="18.75" customHeight="1" spans="1:7">
      <c r="A18" s="24"/>
      <c r="B18" s="21" t="s">
        <v>545</v>
      </c>
      <c r="C18" s="21" t="s">
        <v>302</v>
      </c>
      <c r="D18" s="21" t="s">
        <v>544</v>
      </c>
      <c r="E18" s="23">
        <v>50000</v>
      </c>
      <c r="F18" s="23"/>
      <c r="G18" s="23"/>
    </row>
    <row r="19" ht="18.75" customHeight="1" spans="1:7">
      <c r="A19" s="24"/>
      <c r="B19" s="21" t="s">
        <v>545</v>
      </c>
      <c r="C19" s="21" t="s">
        <v>318</v>
      </c>
      <c r="D19" s="21" t="s">
        <v>544</v>
      </c>
      <c r="E19" s="23">
        <v>6400</v>
      </c>
      <c r="F19" s="23"/>
      <c r="G19" s="23"/>
    </row>
    <row r="20" ht="18.75" customHeight="1" spans="1:7">
      <c r="A20" s="24"/>
      <c r="B20" s="21" t="s">
        <v>545</v>
      </c>
      <c r="C20" s="21" t="s">
        <v>290</v>
      </c>
      <c r="D20" s="21" t="s">
        <v>544</v>
      </c>
      <c r="E20" s="23">
        <v>383600</v>
      </c>
      <c r="F20" s="23"/>
      <c r="G20" s="23"/>
    </row>
    <row r="21" ht="18.75" customHeight="1" spans="1:7">
      <c r="A21" s="25" t="s">
        <v>56</v>
      </c>
      <c r="B21" s="26" t="s">
        <v>546</v>
      </c>
      <c r="C21" s="26"/>
      <c r="D21" s="27"/>
      <c r="E21" s="23">
        <v>1000000</v>
      </c>
      <c r="F21" s="23"/>
      <c r="G21" s="23"/>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彭芳兰</cp:lastModifiedBy>
  <dcterms:created xsi:type="dcterms:W3CDTF">2025-02-27T03:26:00Z</dcterms:created>
  <dcterms:modified xsi:type="dcterms:W3CDTF">2025-03-18T07:12:02Z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95F9C324F2074BD097691D6B00CC0401_12</vt:lpwstr>
  </property>
  <property fmtid="{D5CDD505-2E9C-101B-9397-08002B2CF9AE}" pid="3" name="KSOProductBuildVer">
    <vt:lpwstr>2052-10.8.0.6018</vt:lpwstr>
  </property>
</Properties>
</file>