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firstSheet="6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<sst xmlns="http://schemas.openxmlformats.org/spreadsheetml/2006/main" count="995" uniqueCount="390">
  <si>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</si>
  <si>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</si>
  <si>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</si>
  <si>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</si>
  <si>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</si>
  <si>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</si>
  <si>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</si>
  <si>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</si>
  <si>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</si>
  <si>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</si>
  <si>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</si>
  <si>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</si>
  <si>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</si>
  <si>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</si>
  <si>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</si>
  <si>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</si>
  <si>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</si>
  <si>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</si>
  <si>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</si>
  <si>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</si>
  <si>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</si>
  <si>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</si>
  <si>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</si>
  <si>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</si>
  <si>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</si>
  <si>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</si>
  <si>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</si>
  <si>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</si>
  <si>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</si>
  <si>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</si>
  <si>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</si>
  <si>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</si>
  <si>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</si>
  <si>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</si>
  <si>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</si>
  <si>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</si>
  <si>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</si>
  <si>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</si>
  <si>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</si>
  <si>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</si>
  <si>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</si>
  <si>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</si>
  <si>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</si>
  <si>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</si>
  <si>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</si>
  <si>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</si>
  <si>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</si>
  <si>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</si>
  <si>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</si>
  <si>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</si>
  <si>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</si>
  <si>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</si>
  <si>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</si>
  <si>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</si>
  <si>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</si>
  <si>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</si>
  <si>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</si>
  <si>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</si>
  <si>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</si>
  <si>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</si>
  <si>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</si>
  <si>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</si>
  <si>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</si>
  <si>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</si>
  <si>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</si>
  <si>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</si>
  <si>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</si>
  <si>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</si>
  <si>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</si>
  <si>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</si>
  <si>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360001</t>
  </si>
  <si>
    <t>临沧市临翔区政务服务管理局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</si>
  <si>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</si>
  <si>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</si>
  <si>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</si>
  <si>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</si>
  <si>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</si>
  <si>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</si>
  <si>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</si>
  <si>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</si>
  <si>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</si>
  <si>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</si>
  <si>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</si>
  <si>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</si>
  <si>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</si>
  <si>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</si>
  <si>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</si>
  <si>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</si>
  <si>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</si>
  <si>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</si>
  <si>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</si>
  <si>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</si>
  <si>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</si>
  <si>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</si>
  <si>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</si>
  <si>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</si>
  <si>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</si>
  <si>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</si>
  <si>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</si>
  <si>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</si>
  <si>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</si>
  <si>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</si>
  <si>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</si>
  <si>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</si>
  <si>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</si>
  <si>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</si>
  <si>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</si>
  <si>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</si>
  <si>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</si>
  <si>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</si>
  <si>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</si>
  <si>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</si>
  <si>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</si>
  <si>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</si>
  <si>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</si>
  <si>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</si>
  <si>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</si>
  <si>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</si>
  <si>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</si>
  <si>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</si>
  <si>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</si>
  <si>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</si>
  <si>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</si>
  <si>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</si>
  <si>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</si>
  <si>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</si>
  <si>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</si>
  <si>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</si>
  <si>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</si>
  <si>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</si>
  <si>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</si>
  <si>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</si>
  <si>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</si>
  <si>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</si>
  <si>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</si>
  <si>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</si>
  <si>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</si>
  <si>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</si>
  <si>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</si>
  <si>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</si>
  <si>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</si>
  <si>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</si>
  <si>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</si>
  <si>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</si>
  <si>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</si>
  <si>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</si>
  <si>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</si>
  <si>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</si>
  <si>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</si>
  <si>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</si>
  <si>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</si>
  <si>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</si>
  <si>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</si>
  <si>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</si>
  <si>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</si>
  <si>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</si>
  <si>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</si>
  <si>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</si>
  <si>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</si>
  <si>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</si>
  <si>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</si>
  <si>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</si>
  <si>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</si>
  <si>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</si>
  <si>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</si>
  <si>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</si>
  <si>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</si>
  <si>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</si>
  <si>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</si>
  <si>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</si>
  <si>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</si>
  <si>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</si>
  <si>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</si>
  <si>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</si>
  <si>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</si>
  <si>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</si>
  <si>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</si>
  <si>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</si>
  <si>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</si>
  <si>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</si>
  <si>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</si>
  <si>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</si>
  <si>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</si>
  <si>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</si>
  <si>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</si>
  <si>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</si>
  <si>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</si>
  <si>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</si>
  <si>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</si>
  <si>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</si>
  <si>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</si>
  <si>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</si>
  <si>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</si>
  <si>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</si>
  <si>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</si>
  <si>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</si>
  <si>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</si>
  <si>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</si>
  <si>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</si>
  <si>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</si>
  <si>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530902210000000017373</t>
  </si>
  <si>
    <t>行政人员支出工资</t>
  </si>
  <si>
    <t>30101</t>
  </si>
  <si>
    <t>基本工资</t>
  </si>
  <si>
    <t>530902210000000017374</t>
  </si>
  <si>
    <t>事业人员支出工资</t>
  </si>
  <si>
    <t>30102</t>
  </si>
  <si>
    <t>津贴补贴</t>
  </si>
  <si>
    <t>530902231100001377192</t>
  </si>
  <si>
    <t>行政人员绩效考核奖励（2017年提高标准部分）</t>
  </si>
  <si>
    <t>30103</t>
  </si>
  <si>
    <t>奖金</t>
  </si>
  <si>
    <t>30107</t>
  </si>
  <si>
    <t>绩效工资</t>
  </si>
  <si>
    <t>530902231100001377164</t>
  </si>
  <si>
    <t>绩效工资（2017年提高标准部分）</t>
  </si>
  <si>
    <t>530902210000000017375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</si>
  <si>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</si>
  <si>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</si>
  <si>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</si>
  <si>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</si>
  <si>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</si>
  <si>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</si>
  <si>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</si>
  <si>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</si>
  <si>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</si>
  <si>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530902210000000017376</t>
  </si>
  <si>
    <t>30113</t>
  </si>
  <si>
    <t>530902231100001377209</t>
  </si>
  <si>
    <t>编制外长期聘用人员</t>
  </si>
  <si>
    <t>30199</t>
  </si>
  <si>
    <t>其他工资福利支出</t>
  </si>
  <si>
    <t>530902210000000017378</t>
  </si>
  <si>
    <t>一般公用经费</t>
  </si>
  <si>
    <t>30201</t>
  </si>
  <si>
    <t>办公费</t>
  </si>
  <si>
    <t>530902210000000017377</t>
  </si>
  <si>
    <t>工会经费</t>
  </si>
  <si>
    <t>30228</t>
  </si>
  <si>
    <t>530902251100003800591</t>
  </si>
  <si>
    <t>福利费</t>
  </si>
  <si>
    <t>30229</t>
  </si>
  <si>
    <t>530902210000000020291</t>
  </si>
  <si>
    <t>行政人员公务交通补贴</t>
  </si>
  <si>
    <t>30239</t>
  </si>
  <si>
    <t>其他交通费用</t>
  </si>
  <si>
    <t>530902241100002311512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</si>
  <si>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</si>
  <si>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</si>
  <si>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</si>
  <si>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</si>
  <si>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</si>
  <si>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</si>
  <si>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</si>
  <si>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</si>
  <si>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</si>
  <si>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</si>
  <si>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</si>
  <si>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</si>
  <si>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市（区）政务服务大楼运行管理工作经费</t>
  </si>
  <si>
    <t>事业发展类</t>
  </si>
  <si>
    <t>530902251100003795090</t>
  </si>
  <si>
    <t>30213</t>
  </si>
  <si>
    <t>维修（护）费</t>
  </si>
  <si>
    <t>30217</t>
  </si>
  <si>
    <t>30227</t>
  </si>
  <si>
    <t>委托业务费</t>
  </si>
  <si>
    <t>30299</t>
  </si>
  <si>
    <t>其他商品和服务支出</t>
  </si>
  <si>
    <t>市（区）政务服务大厅扩容改造、智能化大厅建设项目经费</t>
  </si>
  <si>
    <t>530902210000000017478</t>
  </si>
  <si>
    <t>政务服务“综合窗口”改革经费</t>
  </si>
  <si>
    <t>530902221100000593265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</si>
  <si>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</si>
  <si>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</si>
  <si>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</si>
  <si>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</si>
  <si>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</si>
  <si>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</si>
  <si>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</si>
  <si>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</si>
  <si>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</si>
  <si>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</si>
  <si>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</si>
  <si>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保证临翔区政务服务管理局及下属事业单位工作正常开展，提供用电、用水、绿化、保安、保洁及配套用品、办公楼维修、电梯维护、信息化建设与维护等保障</t>
  </si>
  <si>
    <t>产出指标</t>
  </si>
  <si>
    <t>数量指标</t>
  </si>
  <si>
    <t>绿化管养面积</t>
  </si>
  <si>
    <t>&gt;=</t>
  </si>
  <si>
    <t>100</t>
  </si>
  <si>
    <t>平方米</t>
  </si>
  <si>
    <t>定性指标</t>
  </si>
  <si>
    <t>反映办公区室外绿化管养面积的情况。</t>
  </si>
  <si>
    <t>质量指标</t>
  </si>
  <si>
    <t>卫生保洁合格率</t>
  </si>
  <si>
    <t>%</t>
  </si>
  <si>
    <t>反映卫生保洁检查验收合格的情况。卫生保洁合格率=卫生保洁检查验收合格次数/卫生保洁总次数*100%</t>
  </si>
  <si>
    <t>效益指标</t>
  </si>
  <si>
    <t>社会效益</t>
  </si>
  <si>
    <t>物业服务需求保障程度</t>
  </si>
  <si>
    <t>=</t>
  </si>
  <si>
    <t>定量指标</t>
  </si>
  <si>
    <t>反映绿化、安保、安防、保洁等服务满足委托单位的程度。（实际运用时根据项目对物业的需求，主要通过整体评价的方式进行评价。</t>
  </si>
  <si>
    <t>满意度指标</t>
  </si>
  <si>
    <t>服务对象满意度</t>
  </si>
  <si>
    <t>服务受益人员满意度</t>
  </si>
  <si>
    <t>95</t>
  </si>
  <si>
    <t>反映保安、保洁、餐饮服务、绿化养护服务受益人员满意程度。</t>
  </si>
  <si>
    <t>1.负责区级政务服务实体大厅和政务服务网上大厅的建设、业务指导、组织协调、监督检查工作。2.贯彻执行国家和省、市有关“放管服”改革的决策部署和政策规定；负责统筹协调推进全区政务服务体系建设，建立健全政务服务监管运行机制；负责规范全区政务服务行为，对政务服务行为进行跟踪督办，协调解决服务过程中出现的相关问题；负责推进服务型政府建设。3.负责政务服务体系建设，推进“互联网+政务服务”和政务服务标准化建设；负责规范全区政务服务行为，对政务服务行为进行跟踪督办，协调解决服务过程中出现的相关问题。进一步深化“放管服”改革优化营商环境。4.市（区）政务服务中心实体大厅面积达标工作，是省政府综合督查、深化“放管服”改革审计提出临沧市（区）政务服务“实体大厅面积不足”问题的整改需要，是满足“综窗”改革工作的现实需要，能够更加方便企业、群众办事，进一步深化“放管服”改革，优化营商环境。目前，市（区）政务服务实体大厅的实际面积为5715平方米，同省级要求的市区政务服务大厅各 3000平方米，相差约 300平方米，于规定时间内整改完毕。</t>
  </si>
  <si>
    <t>购置设备数量</t>
  </si>
  <si>
    <t>12</t>
  </si>
  <si>
    <t>套</t>
  </si>
  <si>
    <t>反映购置数量完成情况。</t>
  </si>
  <si>
    <t>信息数据安全</t>
  </si>
  <si>
    <t>反映信息系统相关数据安全的保障情况。</t>
  </si>
  <si>
    <t>时效指标</t>
  </si>
  <si>
    <t>设备部署及时率</t>
  </si>
  <si>
    <t>反映新购设备按时部署情况。
设备部署及时率=（及时部署设备数量/新购设备总数）*100%。</t>
  </si>
  <si>
    <t>成本指标</t>
  </si>
  <si>
    <t>经济成本指标</t>
  </si>
  <si>
    <t>30</t>
  </si>
  <si>
    <t>反映信息系统运维成本的控制情况，信息系统运维成本占信息系统建设的比例。</t>
  </si>
  <si>
    <t>可持续影响</t>
  </si>
  <si>
    <t>系统正常使用年限</t>
  </si>
  <si>
    <t>年</t>
  </si>
  <si>
    <t>反映系统正常使用期限。</t>
  </si>
  <si>
    <t>使用人员满意度</t>
  </si>
  <si>
    <t>90</t>
  </si>
  <si>
    <t>反映使用对象对信息系统使用的满意度。
使用人员满意度=（对信息系统满意的使用人员/问卷调查人数）*100%</t>
  </si>
  <si>
    <t>向社会力量购买25名综合窗口人员月工资5600元，政务服务综窗标准化编制、办理事项流程再造”一件事一次办“主题集成、专题培训、技术支撑保障等</t>
  </si>
  <si>
    <t>获补对象数</t>
  </si>
  <si>
    <t>25人</t>
  </si>
  <si>
    <t>人</t>
  </si>
  <si>
    <t>反映25名综合窗口人员情况。</t>
  </si>
  <si>
    <t>窗口标准化编制</t>
  </si>
  <si>
    <t>反映事业流程优化、开展标准化编制情况</t>
  </si>
  <si>
    <t>发放及时率</t>
  </si>
  <si>
    <t>反映发放单位及时发放补助资金的情况、发放及时率=在时限内发放资金/应发放资金*100%</t>
  </si>
  <si>
    <t>提高政务服务质量</t>
  </si>
  <si>
    <t>反映规范编制“一件事”办事情况</t>
  </si>
  <si>
    <t>提升企业和群众办事满意度。为办事群众提供导办帮办代办服务，确保“综合窗口”各项工作正常运转</t>
  </si>
  <si>
    <t>群众满意度达99%以上</t>
  </si>
  <si>
    <t>为企业和群众提供办事指引、帮办服务。为综窗标准化编制办理事项流程再造”一件事一次办“提供服务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</si>
  <si>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</si>
  <si>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</si>
  <si>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</si>
  <si>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</si>
  <si>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</si>
  <si>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</si>
  <si>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</si>
  <si>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</si>
  <si>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</si>
  <si>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</si>
  <si>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</si>
  <si>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</si>
  <si>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</si>
  <si>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</si>
  <si>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</si>
  <si>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“综合窗口”改革经费</t>
  </si>
  <si>
    <t>平台运营服务</t>
  </si>
  <si>
    <t>政府采购柜子</t>
  </si>
  <si>
    <t>文件柜</t>
  </si>
  <si>
    <t>组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</si>
  <si>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</si>
  <si>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</si>
  <si>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</si>
  <si>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</si>
  <si>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</si>
  <si>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</si>
  <si>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</si>
  <si>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</si>
  <si>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注：根据现行财政管理体制，乡（镇）街道作为区本级部门编制年初预算，所以无对下转移支付资金，此表为空表。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</si>
  <si>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</si>
  <si>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</si>
  <si>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</si>
  <si>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</si>
  <si>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</si>
  <si>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</si>
  <si>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</si>
  <si>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</si>
  <si>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</si>
  <si>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A05010502 文件柜</t>
  </si>
  <si>
    <t>预算11表</t>
  </si>
  <si>
    <t>上级补助</t>
  </si>
  <si>
    <t>注：2025年本单位不涉及此内容，所以公开空表。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</si>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</sst>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Microsoft YaHei UI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8" applyNumberFormat="0" applyAlignment="0" applyProtection="0">
      <alignment vertical="center"/>
    </xf>
    <xf numFmtId="0" fontId="41" fillId="6" borderId="17" applyNumberFormat="0" applyAlignment="0" applyProtection="0">
      <alignment vertical="center"/>
    </xf>
    <xf numFmtId="0" fontId="42" fillId="7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2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0" fillId="0" borderId="0" xfId="0" applyFont="1" applyAlignment="1">
      <alignment horizontal="center" vertical="top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>
      <alignment vertical="top"/>
      <protection locked="0"/>
    </xf>
    <xf numFmtId="0" fontId="10" fillId="2" borderId="0" xfId="0" applyFont="1" applyFill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180" fontId="8" fillId="2" borderId="7" xfId="56" applyNumberFormat="1" applyFont="1" applyFill="1" applyBorder="1" applyAlignment="1" applyProtection="1">
      <alignment horizontal="center" vertical="center"/>
      <protection locked="0"/>
    </xf>
    <xf numFmtId="176" fontId="8" fillId="2" borderId="7" xfId="0" applyNumberFormat="1" applyFont="1" applyFill="1" applyBorder="1" applyAlignment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  <protection locked="0"/>
    </xf>
    <xf numFmtId="0" fontId="8" fillId="2" borderId="3" xfId="0" applyFont="1" applyFill="1" applyBorder="1" applyAlignment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12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0" fontId="7" fillId="0" borderId="11" xfId="0" applyFont="1" applyFill="1" applyBorder="1" applyAlignment="1" applyProtection="1">
      <alignment horizontal="left" vertical="center" wrapText="1"/>
    </xf>
    <xf numFmtId="3" fontId="5" fillId="0" borderId="11" xfId="0" applyNumberFormat="1" applyFont="1" applyBorder="1" applyAlignment="1" applyProtection="1">
      <alignment horizontal="right" vertical="center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9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8" fillId="0" borderId="7" xfId="0" applyNumberFormat="1" applyFont="1" applyBorder="1" applyAlignment="1" applyProtection="1">
      <alignment horizontal="right" vertical="center"/>
    </xf>
    <xf numFmtId="176" fontId="8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3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15"/>
      <c r="C2" s="215"/>
      <c r="D2" s="215"/>
    </row>
    <row r="3" ht="18.75" customHeight="1" spans="1:4">
      <c r="A3" s="104" t="str">
        <f>"单位名称："&amp;"临沧市临翔区政务服务管理局"</f>
        <v>单位名称：临沧市临翔区政务服务管理局</v>
      </c>
      <c r="B3" s="216"/>
      <c r="C3" s="216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43" t="s">
        <v>6</v>
      </c>
      <c r="B7" s="23">
        <v>4987241.88</v>
      </c>
      <c r="C7" s="143" t="s">
        <v>7</v>
      </c>
      <c r="D7" s="23">
        <v>4144477.42</v>
      </c>
    </row>
    <row r="8" ht="18.75" customHeight="1" spans="1:4">
      <c r="A8" s="143" t="s">
        <v>8</v>
      </c>
      <c r="B8" s="23"/>
      <c r="C8" s="143" t="s">
        <v>9</v>
      </c>
      <c r="D8" s="23"/>
    </row>
    <row r="9" ht="18.75" customHeight="1" spans="1:4">
      <c r="A9" s="143" t="s">
        <v>10</v>
      </c>
      <c r="B9" s="23"/>
      <c r="C9" s="143" t="s">
        <v>11</v>
      </c>
      <c r="D9" s="23"/>
    </row>
    <row r="10" ht="18.75" customHeight="1" spans="1:4">
      <c r="A10" s="143" t="s">
        <v>12</v>
      </c>
      <c r="B10" s="23"/>
      <c r="C10" s="143" t="s">
        <v>13</v>
      </c>
      <c r="D10" s="23"/>
    </row>
    <row r="11" ht="18.75" customHeight="1" spans="1:4">
      <c r="A11" s="217" t="s">
        <v>14</v>
      </c>
      <c r="B11" s="23"/>
      <c r="C11" s="174" t="s">
        <v>15</v>
      </c>
      <c r="D11" s="23"/>
    </row>
    <row r="12" ht="18.75" customHeight="1" spans="1:4">
      <c r="A12" s="177" t="s">
        <v>16</v>
      </c>
      <c r="B12" s="23"/>
      <c r="C12" s="176" t="s">
        <v>17</v>
      </c>
      <c r="D12" s="23"/>
    </row>
    <row r="13" ht="18.75" customHeight="1" spans="1:4">
      <c r="A13" s="177" t="s">
        <v>18</v>
      </c>
      <c r="B13" s="23"/>
      <c r="C13" s="176" t="s">
        <v>19</v>
      </c>
      <c r="D13" s="23"/>
    </row>
    <row r="14" ht="18.75" customHeight="1" spans="1:4">
      <c r="A14" s="177" t="s">
        <v>20</v>
      </c>
      <c r="B14" s="23"/>
      <c r="C14" s="176" t="s">
        <v>21</v>
      </c>
      <c r="D14" s="23">
        <v>390611.28</v>
      </c>
    </row>
    <row r="15" ht="18.75" customHeight="1" spans="1:4">
      <c r="A15" s="177" t="s">
        <v>22</v>
      </c>
      <c r="B15" s="23"/>
      <c r="C15" s="176" t="s">
        <v>23</v>
      </c>
      <c r="D15" s="23">
        <v>216204.86</v>
      </c>
    </row>
    <row r="16" ht="18.75" customHeight="1" spans="1:4">
      <c r="A16" s="177" t="s">
        <v>24</v>
      </c>
      <c r="B16" s="23"/>
      <c r="C16" s="177" t="s">
        <v>25</v>
      </c>
      <c r="D16" s="23"/>
    </row>
    <row r="17" ht="18.75" customHeight="1" spans="1:4">
      <c r="A17" s="177" t="s">
        <v>26</v>
      </c>
      <c r="B17" s="23"/>
      <c r="C17" s="177" t="s">
        <v>27</v>
      </c>
      <c r="D17" s="23"/>
    </row>
    <row r="18" ht="18.75" customHeight="1" spans="1:4">
      <c r="A18" s="178" t="s">
        <v>26</v>
      </c>
      <c r="B18" s="23"/>
      <c r="C18" s="176" t="s">
        <v>28</v>
      </c>
      <c r="D18" s="23"/>
    </row>
    <row r="19" ht="18.75" customHeight="1" spans="1:4">
      <c r="A19" s="178" t="s">
        <v>26</v>
      </c>
      <c r="B19" s="23"/>
      <c r="C19" s="176" t="s">
        <v>29</v>
      </c>
      <c r="D19" s="23"/>
    </row>
    <row r="20" ht="18.75" customHeight="1" spans="1:4">
      <c r="A20" s="178" t="s">
        <v>26</v>
      </c>
      <c r="B20" s="23"/>
      <c r="C20" s="176" t="s">
        <v>30</v>
      </c>
      <c r="D20" s="23"/>
    </row>
    <row r="21" ht="18.75" customHeight="1" spans="1:4">
      <c r="A21" s="178" t="s">
        <v>26</v>
      </c>
      <c r="B21" s="23"/>
      <c r="C21" s="176" t="s">
        <v>31</v>
      </c>
      <c r="D21" s="23"/>
    </row>
    <row r="22" ht="18.75" customHeight="1" spans="1:4">
      <c r="A22" s="178" t="s">
        <v>26</v>
      </c>
      <c r="B22" s="23"/>
      <c r="C22" s="176" t="s">
        <v>32</v>
      </c>
      <c r="D22" s="23"/>
    </row>
    <row r="23" ht="18.75" customHeight="1" spans="1:4">
      <c r="A23" s="178" t="s">
        <v>26</v>
      </c>
      <c r="B23" s="23"/>
      <c r="C23" s="176" t="s">
        <v>33</v>
      </c>
      <c r="D23" s="23"/>
    </row>
    <row r="24" ht="18.75" customHeight="1" spans="1:4">
      <c r="A24" s="178" t="s">
        <v>26</v>
      </c>
      <c r="B24" s="23"/>
      <c r="C24" s="176" t="s">
        <v>34</v>
      </c>
      <c r="D24" s="23"/>
    </row>
    <row r="25" ht="18.75" customHeight="1" spans="1:4">
      <c r="A25" s="178" t="s">
        <v>26</v>
      </c>
      <c r="B25" s="23"/>
      <c r="C25" s="176" t="s">
        <v>35</v>
      </c>
      <c r="D25" s="23">
        <v>235948.32</v>
      </c>
    </row>
    <row r="26" ht="18.75" customHeight="1" spans="1:4">
      <c r="A26" s="178" t="s">
        <v>26</v>
      </c>
      <c r="B26" s="23"/>
      <c r="C26" s="176" t="s">
        <v>36</v>
      </c>
      <c r="D26" s="23"/>
    </row>
    <row r="27" ht="18.75" customHeight="1" spans="1:4">
      <c r="A27" s="178" t="s">
        <v>26</v>
      </c>
      <c r="B27" s="23"/>
      <c r="C27" s="176" t="s">
        <v>37</v>
      </c>
      <c r="D27" s="23"/>
    </row>
    <row r="28" ht="18.75" customHeight="1" spans="1:4">
      <c r="A28" s="178" t="s">
        <v>26</v>
      </c>
      <c r="B28" s="23"/>
      <c r="C28" s="176" t="s">
        <v>38</v>
      </c>
      <c r="D28" s="23"/>
    </row>
    <row r="29" ht="18.75" customHeight="1" spans="1:4">
      <c r="A29" s="178" t="s">
        <v>26</v>
      </c>
      <c r="B29" s="23"/>
      <c r="C29" s="176" t="s">
        <v>39</v>
      </c>
      <c r="D29" s="23"/>
    </row>
    <row r="30" ht="18.75" customHeight="1" spans="1:4">
      <c r="A30" s="179" t="s">
        <v>26</v>
      </c>
      <c r="B30" s="23"/>
      <c r="C30" s="177" t="s">
        <v>40</v>
      </c>
      <c r="D30" s="23"/>
    </row>
    <row r="31" ht="18.75" customHeight="1" spans="1:4">
      <c r="A31" s="179" t="s">
        <v>26</v>
      </c>
      <c r="B31" s="23"/>
      <c r="C31" s="177" t="s">
        <v>41</v>
      </c>
      <c r="D31" s="23"/>
    </row>
    <row r="32" ht="18.75" customHeight="1" spans="1:4">
      <c r="A32" s="179" t="s">
        <v>26</v>
      </c>
      <c r="B32" s="23"/>
      <c r="C32" s="177" t="s">
        <v>42</v>
      </c>
      <c r="D32" s="23"/>
    </row>
    <row r="33" ht="18.75" customHeight="1" spans="1:4">
      <c r="A33" s="218"/>
      <c r="B33" s="180"/>
      <c r="C33" s="177" t="s">
        <v>43</v>
      </c>
      <c r="D33" s="23"/>
    </row>
    <row r="34" ht="18.75" customHeight="1" spans="1:4">
      <c r="A34" s="218" t="s">
        <v>44</v>
      </c>
      <c r="B34" s="180">
        <f>SUM(B7:B11)</f>
        <v>4987241.88</v>
      </c>
      <c r="C34" s="219" t="s">
        <v>45</v>
      </c>
      <c r="D34" s="180">
        <v>4987241.88</v>
      </c>
    </row>
    <row r="35" ht="18.75" customHeight="1" spans="1:4">
      <c r="A35" s="220" t="s">
        <v>46</v>
      </c>
      <c r="B35" s="23"/>
      <c r="C35" s="143" t="s">
        <v>47</v>
      </c>
      <c r="D35" s="23"/>
    </row>
    <row r="36" ht="18.75" customHeight="1" spans="1:4">
      <c r="A36" s="220" t="s">
        <v>48</v>
      </c>
      <c r="B36" s="23"/>
      <c r="C36" s="143" t="s">
        <v>48</v>
      </c>
      <c r="D36" s="23"/>
    </row>
    <row r="37" ht="18.75" customHeight="1" spans="1:4">
      <c r="A37" s="220" t="s">
        <v>49</v>
      </c>
      <c r="B37" s="23">
        <f>B35-B36</f>
        <v>0</v>
      </c>
      <c r="C37" s="143" t="s">
        <v>50</v>
      </c>
      <c r="D37" s="23"/>
    </row>
    <row r="38" ht="18.75" customHeight="1" spans="1:4">
      <c r="A38" s="221" t="s">
        <v>51</v>
      </c>
      <c r="B38" s="180">
        <f t="shared" ref="B38:D38" si="0">B34+B35</f>
        <v>4987241.88</v>
      </c>
      <c r="C38" s="219" t="s">
        <v>52</v>
      </c>
      <c r="D38" s="180">
        <f t="shared" si="0"/>
        <v>4987241.88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8"/>
      <c r="O1" s="76"/>
      <c r="P1" s="76"/>
      <c r="Q1" s="76"/>
      <c r="R1" s="76"/>
      <c r="S1" s="37" t="s">
        <v>53</v>
      </c>
    </row>
    <row r="2" ht="57.75" customHeight="1" spans="1:19">
      <c r="A2" s="139" t="str">
        <f>"2025"&amp;"年部门收入预算表"</f>
        <v>2025年部门收入预算表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09"/>
      <c r="P2" s="209"/>
      <c r="Q2" s="209"/>
      <c r="R2" s="209"/>
      <c r="S2" s="209"/>
    </row>
    <row r="3" ht="18.75" customHeight="1" spans="1:19">
      <c r="A3" s="104" t="str">
        <f>"单位名称："&amp;"临沧市临翔区政务服务管理局"</f>
        <v>单位名称：临沧市临翔区政务服务管理局</v>
      </c>
      <c r="B3" s="105"/>
      <c r="C3" s="105"/>
      <c r="D3" s="105"/>
      <c r="E3" s="105"/>
      <c r="F3" s="105"/>
      <c r="G3" s="105"/>
      <c r="H3" s="105"/>
      <c r="I3" s="105"/>
      <c r="J3" s="80"/>
      <c r="K3" s="105"/>
      <c r="L3" s="105"/>
      <c r="M3" s="105"/>
      <c r="N3" s="105"/>
      <c r="O3" s="80"/>
      <c r="P3" s="80"/>
      <c r="Q3" s="80"/>
      <c r="R3" s="80"/>
      <c r="S3" s="37" t="s">
        <v>1</v>
      </c>
    </row>
    <row r="4" ht="18.75" customHeight="1" spans="1:19">
      <c r="A4" s="194" t="s">
        <v>54</v>
      </c>
      <c r="B4" s="195" t="s">
        <v>55</v>
      </c>
      <c r="C4" s="195" t="s">
        <v>56</v>
      </c>
      <c r="D4" s="196" t="s">
        <v>57</v>
      </c>
      <c r="E4" s="197"/>
      <c r="F4" s="197"/>
      <c r="G4" s="197"/>
      <c r="H4" s="197"/>
      <c r="I4" s="197"/>
      <c r="J4" s="210"/>
      <c r="K4" s="197"/>
      <c r="L4" s="197"/>
      <c r="M4" s="197"/>
      <c r="N4" s="211"/>
      <c r="O4" s="196" t="s">
        <v>46</v>
      </c>
      <c r="P4" s="196"/>
      <c r="Q4" s="196"/>
      <c r="R4" s="196"/>
      <c r="S4" s="214"/>
    </row>
    <row r="5" ht="18.75" customHeight="1" spans="1:19">
      <c r="A5" s="198"/>
      <c r="B5" s="199"/>
      <c r="C5" s="199"/>
      <c r="D5" s="200" t="s">
        <v>58</v>
      </c>
      <c r="E5" s="200" t="s">
        <v>59</v>
      </c>
      <c r="F5" s="200" t="s">
        <v>60</v>
      </c>
      <c r="G5" s="200" t="s">
        <v>61</v>
      </c>
      <c r="H5" s="200" t="s">
        <v>62</v>
      </c>
      <c r="I5" s="212" t="s">
        <v>63</v>
      </c>
      <c r="J5" s="212"/>
      <c r="K5" s="212"/>
      <c r="L5" s="212"/>
      <c r="M5" s="212"/>
      <c r="N5" s="203"/>
      <c r="O5" s="200" t="s">
        <v>58</v>
      </c>
      <c r="P5" s="200" t="s">
        <v>59</v>
      </c>
      <c r="Q5" s="200" t="s">
        <v>60</v>
      </c>
      <c r="R5" s="200" t="s">
        <v>61</v>
      </c>
      <c r="S5" s="200" t="s">
        <v>64</v>
      </c>
    </row>
    <row r="6" ht="18.75" customHeight="1" spans="1:19">
      <c r="A6" s="201"/>
      <c r="B6" s="202"/>
      <c r="C6" s="202"/>
      <c r="D6" s="203"/>
      <c r="E6" s="203"/>
      <c r="F6" s="203"/>
      <c r="G6" s="203"/>
      <c r="H6" s="203"/>
      <c r="I6" s="202" t="s">
        <v>58</v>
      </c>
      <c r="J6" s="202" t="s">
        <v>65</v>
      </c>
      <c r="K6" s="202" t="s">
        <v>66</v>
      </c>
      <c r="L6" s="202" t="s">
        <v>67</v>
      </c>
      <c r="M6" s="202" t="s">
        <v>68</v>
      </c>
      <c r="N6" s="202" t="s">
        <v>69</v>
      </c>
      <c r="O6" s="213"/>
      <c r="P6" s="213"/>
      <c r="Q6" s="213"/>
      <c r="R6" s="213"/>
      <c r="S6" s="20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4" t="s">
        <v>70</v>
      </c>
      <c r="B8" s="205" t="s">
        <v>71</v>
      </c>
      <c r="C8" s="23">
        <v>4987241.88</v>
      </c>
      <c r="D8" s="23">
        <v>4987241.88</v>
      </c>
      <c r="E8" s="23">
        <v>4987241.88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206" t="s">
        <v>56</v>
      </c>
      <c r="B9" s="207"/>
      <c r="C9" s="23">
        <v>4987241.88</v>
      </c>
      <c r="D9" s="23">
        <v>4987241.88</v>
      </c>
      <c r="E9" s="23">
        <v>4987241.88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82"/>
      <c r="E1" s="1"/>
      <c r="F1" s="1"/>
      <c r="G1" s="1"/>
      <c r="H1" s="182"/>
      <c r="I1" s="1"/>
      <c r="J1" s="182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ht="18.75" customHeight="1" spans="1:15">
      <c r="A3" s="184" t="str">
        <f>"单位名称："&amp;"临沧市临翔区政务服务管理局"</f>
        <v>单位名称：临沧市临翔区政务服务管理局</v>
      </c>
      <c r="B3" s="185"/>
      <c r="C3" s="71"/>
      <c r="D3" s="29"/>
      <c r="E3" s="71"/>
      <c r="F3" s="71"/>
      <c r="G3" s="71"/>
      <c r="H3" s="29"/>
      <c r="I3" s="71"/>
      <c r="J3" s="29"/>
      <c r="K3" s="71"/>
      <c r="L3" s="71"/>
      <c r="M3" s="192"/>
      <c r="N3" s="192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84" t="s">
        <v>75</v>
      </c>
      <c r="F4" s="148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75" t="s">
        <v>58</v>
      </c>
      <c r="E5" s="103" t="s">
        <v>75</v>
      </c>
      <c r="F5" s="103" t="s">
        <v>76</v>
      </c>
      <c r="G5" s="18"/>
      <c r="H5" s="18"/>
      <c r="I5" s="18"/>
      <c r="J5" s="75" t="s">
        <v>58</v>
      </c>
      <c r="K5" s="60" t="s">
        <v>79</v>
      </c>
      <c r="L5" s="60" t="s">
        <v>80</v>
      </c>
      <c r="M5" s="60" t="s">
        <v>81</v>
      </c>
      <c r="N5" s="60" t="s">
        <v>82</v>
      </c>
      <c r="O5" s="60" t="s">
        <v>83</v>
      </c>
    </row>
    <row r="6" ht="18.75" customHeight="1" spans="1:15">
      <c r="A6" s="129">
        <v>1</v>
      </c>
      <c r="B6" s="129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5">
        <v>12</v>
      </c>
      <c r="M6" s="75">
        <v>13</v>
      </c>
      <c r="N6" s="75">
        <v>14</v>
      </c>
      <c r="O6" s="75">
        <v>15</v>
      </c>
    </row>
    <row r="7" ht="18.75" customHeight="1" spans="1:15">
      <c r="A7" s="143" t="s">
        <v>84</v>
      </c>
      <c r="B7" s="171" t="s">
        <v>85</v>
      </c>
      <c r="C7" s="23">
        <v>4144477.42</v>
      </c>
      <c r="D7" s="23">
        <v>4144477.42</v>
      </c>
      <c r="E7" s="23">
        <v>2644477.42</v>
      </c>
      <c r="F7" s="23">
        <v>1500000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6" t="s">
        <v>86</v>
      </c>
      <c r="B8" s="222" t="s">
        <v>87</v>
      </c>
      <c r="C8" s="23">
        <v>4144477.42</v>
      </c>
      <c r="D8" s="23">
        <v>4144477.42</v>
      </c>
      <c r="E8" s="23">
        <v>2644477.42</v>
      </c>
      <c r="F8" s="23">
        <v>1500000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8" t="s">
        <v>88</v>
      </c>
      <c r="B9" s="223" t="s">
        <v>89</v>
      </c>
      <c r="C9" s="23">
        <v>2644477.42</v>
      </c>
      <c r="D9" s="23">
        <v>2644477.42</v>
      </c>
      <c r="E9" s="23">
        <v>2644477.42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8" t="s">
        <v>90</v>
      </c>
      <c r="B10" s="223" t="s">
        <v>91</v>
      </c>
      <c r="C10" s="23">
        <v>1500000</v>
      </c>
      <c r="D10" s="23">
        <v>1500000</v>
      </c>
      <c r="E10" s="23"/>
      <c r="F10" s="23">
        <v>1500000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43" t="s">
        <v>92</v>
      </c>
      <c r="B11" s="171" t="s">
        <v>93</v>
      </c>
      <c r="C11" s="23">
        <v>390611.28</v>
      </c>
      <c r="D11" s="23">
        <v>390611.28</v>
      </c>
      <c r="E11" s="23">
        <v>390611.28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6" t="s">
        <v>94</v>
      </c>
      <c r="B12" s="222" t="s">
        <v>95</v>
      </c>
      <c r="C12" s="23">
        <v>380873.16</v>
      </c>
      <c r="D12" s="23">
        <v>380873.16</v>
      </c>
      <c r="E12" s="23">
        <v>380873.16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8" t="s">
        <v>96</v>
      </c>
      <c r="B13" s="223" t="s">
        <v>97</v>
      </c>
      <c r="C13" s="23">
        <v>66275.4</v>
      </c>
      <c r="D13" s="23">
        <v>66275.4</v>
      </c>
      <c r="E13" s="23">
        <v>66275.4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8" t="s">
        <v>98</v>
      </c>
      <c r="B14" s="223" t="s">
        <v>99</v>
      </c>
      <c r="C14" s="23">
        <v>314597.76</v>
      </c>
      <c r="D14" s="23">
        <v>314597.76</v>
      </c>
      <c r="E14" s="23">
        <v>314597.76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6" t="s">
        <v>100</v>
      </c>
      <c r="B15" s="222" t="s">
        <v>101</v>
      </c>
      <c r="C15" s="23">
        <v>9738.12</v>
      </c>
      <c r="D15" s="23">
        <v>9738.12</v>
      </c>
      <c r="E15" s="23">
        <v>9738.12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8" t="s">
        <v>102</v>
      </c>
      <c r="B16" s="223" t="s">
        <v>101</v>
      </c>
      <c r="C16" s="23">
        <v>9738.12</v>
      </c>
      <c r="D16" s="23">
        <v>9738.12</v>
      </c>
      <c r="E16" s="23">
        <v>9738.12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43" t="s">
        <v>103</v>
      </c>
      <c r="B17" s="171" t="s">
        <v>104</v>
      </c>
      <c r="C17" s="23">
        <v>216204.86</v>
      </c>
      <c r="D17" s="23">
        <v>216204.86</v>
      </c>
      <c r="E17" s="23">
        <v>216204.86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6" t="s">
        <v>105</v>
      </c>
      <c r="B18" s="222" t="s">
        <v>106</v>
      </c>
      <c r="C18" s="23">
        <v>216204.86</v>
      </c>
      <c r="D18" s="23">
        <v>216204.86</v>
      </c>
      <c r="E18" s="23">
        <v>216204.86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8" t="s">
        <v>107</v>
      </c>
      <c r="B19" s="223" t="s">
        <v>108</v>
      </c>
      <c r="C19" s="23">
        <v>40830.4</v>
      </c>
      <c r="D19" s="23">
        <v>40830.4</v>
      </c>
      <c r="E19" s="23">
        <v>40830.4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8" t="s">
        <v>109</v>
      </c>
      <c r="B20" s="223" t="s">
        <v>110</v>
      </c>
      <c r="C20" s="23">
        <v>98772.36</v>
      </c>
      <c r="D20" s="23">
        <v>98772.36</v>
      </c>
      <c r="E20" s="23">
        <v>98772.36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8" t="s">
        <v>111</v>
      </c>
      <c r="B21" s="223" t="s">
        <v>112</v>
      </c>
      <c r="C21" s="23">
        <v>66969.63</v>
      </c>
      <c r="D21" s="23">
        <v>66969.63</v>
      </c>
      <c r="E21" s="23">
        <v>66969.63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8" t="s">
        <v>113</v>
      </c>
      <c r="B22" s="223" t="s">
        <v>114</v>
      </c>
      <c r="C22" s="23">
        <v>9632.47</v>
      </c>
      <c r="D22" s="23">
        <v>9632.47</v>
      </c>
      <c r="E22" s="23">
        <v>9632.47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43" t="s">
        <v>115</v>
      </c>
      <c r="B23" s="171" t="s">
        <v>116</v>
      </c>
      <c r="C23" s="23">
        <v>235948.32</v>
      </c>
      <c r="D23" s="23">
        <v>235948.32</v>
      </c>
      <c r="E23" s="23">
        <v>235948.32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6" t="s">
        <v>117</v>
      </c>
      <c r="B24" s="222" t="s">
        <v>118</v>
      </c>
      <c r="C24" s="23">
        <v>235948.32</v>
      </c>
      <c r="D24" s="23">
        <v>235948.32</v>
      </c>
      <c r="E24" s="23">
        <v>235948.32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8" t="s">
        <v>119</v>
      </c>
      <c r="B25" s="223" t="s">
        <v>120</v>
      </c>
      <c r="C25" s="23">
        <v>235948.32</v>
      </c>
      <c r="D25" s="23">
        <v>235948.32</v>
      </c>
      <c r="E25" s="23">
        <v>235948.32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90" t="s">
        <v>121</v>
      </c>
      <c r="B26" s="191" t="s">
        <v>121</v>
      </c>
      <c r="C26" s="23">
        <v>4987241.88</v>
      </c>
      <c r="D26" s="23">
        <v>4987241.88</v>
      </c>
      <c r="E26" s="23">
        <v>3487241.88</v>
      </c>
      <c r="F26" s="23">
        <v>1500000</v>
      </c>
      <c r="G26" s="23"/>
      <c r="H26" s="23"/>
      <c r="I26" s="23"/>
      <c r="J26" s="23"/>
      <c r="K26" s="23"/>
      <c r="L26" s="23"/>
      <c r="M26" s="23"/>
      <c r="N26" s="23"/>
      <c r="O26" s="2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122</v>
      </c>
    </row>
    <row r="2" ht="36" customHeight="1" spans="1:4">
      <c r="A2" s="5" t="str">
        <f>"2025"&amp;"年部门财政拨款收支预算总表"</f>
        <v>2025年部门财政拨款收支预算总表</v>
      </c>
      <c r="B2" s="169"/>
      <c r="C2" s="169"/>
      <c r="D2" s="169"/>
    </row>
    <row r="3" ht="18.75" customHeight="1" spans="1:4">
      <c r="A3" s="7" t="str">
        <f>"单位名称："&amp;"临沧市临翔区政务服务管理局"</f>
        <v>单位名称：临沧市临翔区政务服务管理局</v>
      </c>
      <c r="B3" s="170"/>
      <c r="C3" s="170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19" t="str">
        <f>"2025"&amp;"年预算数"</f>
        <v>2025年预算数</v>
      </c>
      <c r="C5" s="30" t="s">
        <v>123</v>
      </c>
      <c r="D5" s="119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71" t="s">
        <v>124</v>
      </c>
      <c r="B7" s="23">
        <v>4987241.88</v>
      </c>
      <c r="C7" s="22" t="s">
        <v>125</v>
      </c>
      <c r="D7" s="23">
        <v>4987241.88</v>
      </c>
    </row>
    <row r="8" ht="18.75" customHeight="1" spans="1:4">
      <c r="A8" s="172" t="s">
        <v>126</v>
      </c>
      <c r="B8" s="23">
        <v>4987241.88</v>
      </c>
      <c r="C8" s="22" t="s">
        <v>127</v>
      </c>
      <c r="D8" s="23">
        <v>4144477.42</v>
      </c>
    </row>
    <row r="9" ht="18.75" customHeight="1" spans="1:4">
      <c r="A9" s="172" t="s">
        <v>128</v>
      </c>
      <c r="B9" s="23"/>
      <c r="C9" s="22" t="s">
        <v>129</v>
      </c>
      <c r="D9" s="23"/>
    </row>
    <row r="10" ht="18.75" customHeight="1" spans="1:4">
      <c r="A10" s="172" t="s">
        <v>130</v>
      </c>
      <c r="B10" s="23"/>
      <c r="C10" s="22" t="s">
        <v>131</v>
      </c>
      <c r="D10" s="23"/>
    </row>
    <row r="11" ht="18.75" customHeight="1" spans="1:4">
      <c r="A11" s="173" t="s">
        <v>132</v>
      </c>
      <c r="B11" s="23"/>
      <c r="C11" s="174" t="s">
        <v>133</v>
      </c>
      <c r="D11" s="23"/>
    </row>
    <row r="12" ht="18.75" customHeight="1" spans="1:4">
      <c r="A12" s="175" t="s">
        <v>126</v>
      </c>
      <c r="B12" s="23"/>
      <c r="C12" s="176" t="s">
        <v>134</v>
      </c>
      <c r="D12" s="23"/>
    </row>
    <row r="13" ht="18.75" customHeight="1" spans="1:4">
      <c r="A13" s="175" t="s">
        <v>128</v>
      </c>
      <c r="B13" s="23"/>
      <c r="C13" s="176" t="s">
        <v>135</v>
      </c>
      <c r="D13" s="23"/>
    </row>
    <row r="14" ht="18.75" customHeight="1" spans="1:4">
      <c r="A14" s="175" t="s">
        <v>130</v>
      </c>
      <c r="B14" s="23"/>
      <c r="C14" s="176" t="s">
        <v>136</v>
      </c>
      <c r="D14" s="23"/>
    </row>
    <row r="15" ht="18.75" customHeight="1" spans="1:4">
      <c r="A15" s="175" t="s">
        <v>26</v>
      </c>
      <c r="B15" s="23"/>
      <c r="C15" s="176" t="s">
        <v>137</v>
      </c>
      <c r="D15" s="23">
        <v>390611.28</v>
      </c>
    </row>
    <row r="16" ht="18.75" customHeight="1" spans="1:4">
      <c r="A16" s="175" t="s">
        <v>26</v>
      </c>
      <c r="B16" s="23" t="s">
        <v>26</v>
      </c>
      <c r="C16" s="176" t="s">
        <v>138</v>
      </c>
      <c r="D16" s="23">
        <v>216204.86</v>
      </c>
    </row>
    <row r="17" ht="18.75" customHeight="1" spans="1:4">
      <c r="A17" s="177" t="s">
        <v>26</v>
      </c>
      <c r="B17" s="23" t="s">
        <v>26</v>
      </c>
      <c r="C17" s="176" t="s">
        <v>139</v>
      </c>
      <c r="D17" s="23"/>
    </row>
    <row r="18" ht="18.75" customHeight="1" spans="1:4">
      <c r="A18" s="177" t="s">
        <v>26</v>
      </c>
      <c r="B18" s="23" t="s">
        <v>26</v>
      </c>
      <c r="C18" s="176" t="s">
        <v>140</v>
      </c>
      <c r="D18" s="23"/>
    </row>
    <row r="19" ht="18.75" customHeight="1" spans="1:4">
      <c r="A19" s="178" t="s">
        <v>26</v>
      </c>
      <c r="B19" s="23" t="s">
        <v>26</v>
      </c>
      <c r="C19" s="176" t="s">
        <v>141</v>
      </c>
      <c r="D19" s="23"/>
    </row>
    <row r="20" ht="18.75" customHeight="1" spans="1:4">
      <c r="A20" s="178" t="s">
        <v>26</v>
      </c>
      <c r="B20" s="23" t="s">
        <v>26</v>
      </c>
      <c r="C20" s="176" t="s">
        <v>142</v>
      </c>
      <c r="D20" s="23"/>
    </row>
    <row r="21" ht="18.75" customHeight="1" spans="1:4">
      <c r="A21" s="178" t="s">
        <v>26</v>
      </c>
      <c r="B21" s="23" t="s">
        <v>26</v>
      </c>
      <c r="C21" s="176" t="s">
        <v>143</v>
      </c>
      <c r="D21" s="23"/>
    </row>
    <row r="22" ht="18.75" customHeight="1" spans="1:4">
      <c r="A22" s="178" t="s">
        <v>26</v>
      </c>
      <c r="B22" s="23" t="s">
        <v>26</v>
      </c>
      <c r="C22" s="176" t="s">
        <v>144</v>
      </c>
      <c r="D22" s="23"/>
    </row>
    <row r="23" ht="18.75" customHeight="1" spans="1:4">
      <c r="A23" s="178" t="s">
        <v>26</v>
      </c>
      <c r="B23" s="23" t="s">
        <v>26</v>
      </c>
      <c r="C23" s="176" t="s">
        <v>145</v>
      </c>
      <c r="D23" s="23"/>
    </row>
    <row r="24" ht="18.75" customHeight="1" spans="1:4">
      <c r="A24" s="178" t="s">
        <v>26</v>
      </c>
      <c r="B24" s="23" t="s">
        <v>26</v>
      </c>
      <c r="C24" s="176" t="s">
        <v>146</v>
      </c>
      <c r="D24" s="23"/>
    </row>
    <row r="25" ht="18.75" customHeight="1" spans="1:4">
      <c r="A25" s="178" t="s">
        <v>26</v>
      </c>
      <c r="B25" s="23" t="s">
        <v>26</v>
      </c>
      <c r="C25" s="176" t="s">
        <v>147</v>
      </c>
      <c r="D25" s="23"/>
    </row>
    <row r="26" ht="18.75" customHeight="1" spans="1:4">
      <c r="A26" s="178" t="s">
        <v>26</v>
      </c>
      <c r="B26" s="23" t="s">
        <v>26</v>
      </c>
      <c r="C26" s="176" t="s">
        <v>148</v>
      </c>
      <c r="D26" s="23">
        <v>235948.32</v>
      </c>
    </row>
    <row r="27" ht="18.75" customHeight="1" spans="1:4">
      <c r="A27" s="178" t="s">
        <v>26</v>
      </c>
      <c r="B27" s="23" t="s">
        <v>26</v>
      </c>
      <c r="C27" s="176" t="s">
        <v>149</v>
      </c>
      <c r="D27" s="23"/>
    </row>
    <row r="28" ht="18.75" customHeight="1" spans="1:4">
      <c r="A28" s="178" t="s">
        <v>26</v>
      </c>
      <c r="B28" s="23" t="s">
        <v>26</v>
      </c>
      <c r="C28" s="176" t="s">
        <v>150</v>
      </c>
      <c r="D28" s="23"/>
    </row>
    <row r="29" ht="18.75" customHeight="1" spans="1:4">
      <c r="A29" s="178" t="s">
        <v>26</v>
      </c>
      <c r="B29" s="23" t="s">
        <v>26</v>
      </c>
      <c r="C29" s="176" t="s">
        <v>151</v>
      </c>
      <c r="D29" s="23"/>
    </row>
    <row r="30" ht="18.75" customHeight="1" spans="1:4">
      <c r="A30" s="178" t="s">
        <v>26</v>
      </c>
      <c r="B30" s="23" t="s">
        <v>26</v>
      </c>
      <c r="C30" s="176" t="s">
        <v>152</v>
      </c>
      <c r="D30" s="23"/>
    </row>
    <row r="31" ht="18.75" customHeight="1" spans="1:4">
      <c r="A31" s="179" t="s">
        <v>26</v>
      </c>
      <c r="B31" s="23" t="s">
        <v>26</v>
      </c>
      <c r="C31" s="176" t="s">
        <v>153</v>
      </c>
      <c r="D31" s="23"/>
    </row>
    <row r="32" ht="18.75" customHeight="1" spans="1:4">
      <c r="A32" s="179" t="s">
        <v>26</v>
      </c>
      <c r="B32" s="23" t="s">
        <v>26</v>
      </c>
      <c r="C32" s="176" t="s">
        <v>154</v>
      </c>
      <c r="D32" s="23"/>
    </row>
    <row r="33" ht="18.75" customHeight="1" spans="1:4">
      <c r="A33" s="179" t="s">
        <v>26</v>
      </c>
      <c r="B33" s="23" t="s">
        <v>26</v>
      </c>
      <c r="C33" s="176" t="s">
        <v>155</v>
      </c>
      <c r="D33" s="23"/>
    </row>
    <row r="34" ht="18.75" customHeight="1" spans="1:4">
      <c r="A34" s="179"/>
      <c r="B34" s="23"/>
      <c r="C34" s="176" t="s">
        <v>156</v>
      </c>
      <c r="D34" s="23"/>
    </row>
    <row r="35" ht="18.75" customHeight="1" spans="1:4">
      <c r="A35" s="179" t="s">
        <v>26</v>
      </c>
      <c r="B35" s="23" t="s">
        <v>26</v>
      </c>
      <c r="C35" s="176" t="s">
        <v>157</v>
      </c>
      <c r="D35" s="23"/>
    </row>
    <row r="36" ht="18.75" customHeight="1" spans="1:4">
      <c r="A36" s="64" t="s">
        <v>158</v>
      </c>
      <c r="B36" s="180">
        <v>4987241.88</v>
      </c>
      <c r="C36" s="181" t="s">
        <v>52</v>
      </c>
      <c r="D36" s="180">
        <v>4987241.88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9"/>
      <c r="F1" s="66"/>
      <c r="G1" s="39" t="s">
        <v>159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60"/>
      <c r="C2" s="160"/>
      <c r="D2" s="160"/>
      <c r="E2" s="160"/>
      <c r="F2" s="160"/>
      <c r="G2" s="160"/>
    </row>
    <row r="3" ht="18" customHeight="1" spans="1:7">
      <c r="A3" s="161" t="str">
        <f>"单位名称："&amp;"临沧市临翔区政务服务管理局"</f>
        <v>单位名称：临沧市临翔区政务服务管理局</v>
      </c>
      <c r="B3" s="28"/>
      <c r="C3" s="29"/>
      <c r="D3" s="29"/>
      <c r="E3" s="29"/>
      <c r="F3" s="114"/>
      <c r="G3" s="39" t="s">
        <v>1</v>
      </c>
    </row>
    <row r="4" ht="20.25" customHeight="1" spans="1:7">
      <c r="A4" s="162" t="s">
        <v>160</v>
      </c>
      <c r="B4" s="163"/>
      <c r="C4" s="119" t="s">
        <v>56</v>
      </c>
      <c r="D4" s="141" t="s">
        <v>75</v>
      </c>
      <c r="E4" s="13"/>
      <c r="F4" s="14"/>
      <c r="G4" s="134" t="s">
        <v>76</v>
      </c>
    </row>
    <row r="5" ht="20.25" customHeight="1" spans="1:7">
      <c r="A5" s="164" t="s">
        <v>73</v>
      </c>
      <c r="B5" s="164" t="s">
        <v>74</v>
      </c>
      <c r="C5" s="32"/>
      <c r="D5" s="75" t="s">
        <v>58</v>
      </c>
      <c r="E5" s="75" t="s">
        <v>161</v>
      </c>
      <c r="F5" s="75" t="s">
        <v>162</v>
      </c>
      <c r="G5" s="106"/>
    </row>
    <row r="6" ht="19.5" customHeight="1" spans="1:7">
      <c r="A6" s="164" t="s">
        <v>163</v>
      </c>
      <c r="B6" s="164" t="s">
        <v>164</v>
      </c>
      <c r="C6" s="164" t="s">
        <v>165</v>
      </c>
      <c r="D6" s="75">
        <v>4</v>
      </c>
      <c r="E6" s="165" t="s">
        <v>166</v>
      </c>
      <c r="F6" s="165" t="s">
        <v>167</v>
      </c>
      <c r="G6" s="164" t="s">
        <v>168</v>
      </c>
    </row>
    <row r="7" ht="18" customHeight="1" spans="1:7">
      <c r="A7" s="33" t="s">
        <v>84</v>
      </c>
      <c r="B7" s="33" t="s">
        <v>85</v>
      </c>
      <c r="C7" s="23">
        <v>4144477.42</v>
      </c>
      <c r="D7" s="23">
        <v>2644477.42</v>
      </c>
      <c r="E7" s="23">
        <v>2458838</v>
      </c>
      <c r="F7" s="23">
        <v>185639.42</v>
      </c>
      <c r="G7" s="23">
        <v>1500000</v>
      </c>
    </row>
    <row r="8" ht="18" customHeight="1" spans="1:7">
      <c r="A8" s="130" t="s">
        <v>86</v>
      </c>
      <c r="B8" s="130" t="s">
        <v>87</v>
      </c>
      <c r="C8" s="23">
        <v>4144477.42</v>
      </c>
      <c r="D8" s="23">
        <v>2644477.42</v>
      </c>
      <c r="E8" s="23">
        <v>2458838</v>
      </c>
      <c r="F8" s="23">
        <v>185639.42</v>
      </c>
      <c r="G8" s="23">
        <v>1500000</v>
      </c>
    </row>
    <row r="9" ht="18" customHeight="1" spans="1:7">
      <c r="A9" s="166" t="s">
        <v>88</v>
      </c>
      <c r="B9" s="166" t="s">
        <v>89</v>
      </c>
      <c r="C9" s="23">
        <v>2644477.42</v>
      </c>
      <c r="D9" s="23">
        <v>2644477.42</v>
      </c>
      <c r="E9" s="23">
        <v>2458838</v>
      </c>
      <c r="F9" s="23">
        <v>185639.42</v>
      </c>
      <c r="G9" s="23"/>
    </row>
    <row r="10" ht="18" customHeight="1" spans="1:7">
      <c r="A10" s="166" t="s">
        <v>90</v>
      </c>
      <c r="B10" s="166" t="s">
        <v>91</v>
      </c>
      <c r="C10" s="23">
        <v>1500000</v>
      </c>
      <c r="D10" s="23"/>
      <c r="E10" s="23"/>
      <c r="F10" s="23"/>
      <c r="G10" s="23">
        <v>1500000</v>
      </c>
    </row>
    <row r="11" ht="18" customHeight="1" spans="1:7">
      <c r="A11" s="33" t="s">
        <v>92</v>
      </c>
      <c r="B11" s="33" t="s">
        <v>93</v>
      </c>
      <c r="C11" s="23">
        <v>390611.28</v>
      </c>
      <c r="D11" s="23">
        <v>390611.28</v>
      </c>
      <c r="E11" s="23">
        <v>390611.28</v>
      </c>
      <c r="F11" s="23"/>
      <c r="G11" s="23"/>
    </row>
    <row r="12" ht="18" customHeight="1" spans="1:7">
      <c r="A12" s="130" t="s">
        <v>94</v>
      </c>
      <c r="B12" s="130" t="s">
        <v>95</v>
      </c>
      <c r="C12" s="23">
        <v>380873.16</v>
      </c>
      <c r="D12" s="23">
        <v>380873.16</v>
      </c>
      <c r="E12" s="23">
        <v>380873.16</v>
      </c>
      <c r="F12" s="23"/>
      <c r="G12" s="23"/>
    </row>
    <row r="13" ht="18" customHeight="1" spans="1:7">
      <c r="A13" s="166" t="s">
        <v>96</v>
      </c>
      <c r="B13" s="166" t="s">
        <v>97</v>
      </c>
      <c r="C13" s="23">
        <v>66275.4</v>
      </c>
      <c r="D13" s="23">
        <v>66275.4</v>
      </c>
      <c r="E13" s="23">
        <v>66275.4</v>
      </c>
      <c r="F13" s="23"/>
      <c r="G13" s="23"/>
    </row>
    <row r="14" ht="18" customHeight="1" spans="1:7">
      <c r="A14" s="166" t="s">
        <v>98</v>
      </c>
      <c r="B14" s="166" t="s">
        <v>99</v>
      </c>
      <c r="C14" s="23">
        <v>314597.76</v>
      </c>
      <c r="D14" s="23">
        <v>314597.76</v>
      </c>
      <c r="E14" s="23">
        <v>314597.76</v>
      </c>
      <c r="F14" s="23"/>
      <c r="G14" s="23"/>
    </row>
    <row r="15" ht="18" customHeight="1" spans="1:7">
      <c r="A15" s="130" t="s">
        <v>100</v>
      </c>
      <c r="B15" s="130" t="s">
        <v>101</v>
      </c>
      <c r="C15" s="23">
        <v>9738.12</v>
      </c>
      <c r="D15" s="23">
        <v>9738.12</v>
      </c>
      <c r="E15" s="23">
        <v>9738.12</v>
      </c>
      <c r="F15" s="23"/>
      <c r="G15" s="23"/>
    </row>
    <row r="16" ht="18" customHeight="1" spans="1:7">
      <c r="A16" s="166" t="s">
        <v>102</v>
      </c>
      <c r="B16" s="166" t="s">
        <v>101</v>
      </c>
      <c r="C16" s="23">
        <v>9738.12</v>
      </c>
      <c r="D16" s="23">
        <v>9738.12</v>
      </c>
      <c r="E16" s="23">
        <v>9738.12</v>
      </c>
      <c r="F16" s="23"/>
      <c r="G16" s="23"/>
    </row>
    <row r="17" ht="18" customHeight="1" spans="1:7">
      <c r="A17" s="33" t="s">
        <v>103</v>
      </c>
      <c r="B17" s="33" t="s">
        <v>104</v>
      </c>
      <c r="C17" s="23">
        <v>216204.86</v>
      </c>
      <c r="D17" s="23">
        <v>216204.86</v>
      </c>
      <c r="E17" s="23">
        <v>216204.86</v>
      </c>
      <c r="F17" s="23"/>
      <c r="G17" s="23"/>
    </row>
    <row r="18" ht="18" customHeight="1" spans="1:7">
      <c r="A18" s="130" t="s">
        <v>105</v>
      </c>
      <c r="B18" s="130" t="s">
        <v>106</v>
      </c>
      <c r="C18" s="23">
        <v>216204.86</v>
      </c>
      <c r="D18" s="23">
        <v>216204.86</v>
      </c>
      <c r="E18" s="23">
        <v>216204.86</v>
      </c>
      <c r="F18" s="23"/>
      <c r="G18" s="23"/>
    </row>
    <row r="19" ht="18" customHeight="1" spans="1:7">
      <c r="A19" s="166" t="s">
        <v>107</v>
      </c>
      <c r="B19" s="166" t="s">
        <v>108</v>
      </c>
      <c r="C19" s="23">
        <v>40830.4</v>
      </c>
      <c r="D19" s="23">
        <v>40830.4</v>
      </c>
      <c r="E19" s="23">
        <v>40830.4</v>
      </c>
      <c r="F19" s="23"/>
      <c r="G19" s="23"/>
    </row>
    <row r="20" ht="18" customHeight="1" spans="1:7">
      <c r="A20" s="166" t="s">
        <v>109</v>
      </c>
      <c r="B20" s="166" t="s">
        <v>110</v>
      </c>
      <c r="C20" s="23">
        <v>98772.36</v>
      </c>
      <c r="D20" s="23">
        <v>98772.36</v>
      </c>
      <c r="E20" s="23">
        <v>98772.36</v>
      </c>
      <c r="F20" s="23"/>
      <c r="G20" s="23"/>
    </row>
    <row r="21" ht="18" customHeight="1" spans="1:7">
      <c r="A21" s="166" t="s">
        <v>111</v>
      </c>
      <c r="B21" s="166" t="s">
        <v>112</v>
      </c>
      <c r="C21" s="23">
        <v>66969.63</v>
      </c>
      <c r="D21" s="23">
        <v>66969.63</v>
      </c>
      <c r="E21" s="23">
        <v>66969.63</v>
      </c>
      <c r="F21" s="23"/>
      <c r="G21" s="23"/>
    </row>
    <row r="22" ht="18" customHeight="1" spans="1:7">
      <c r="A22" s="166" t="s">
        <v>113</v>
      </c>
      <c r="B22" s="166" t="s">
        <v>114</v>
      </c>
      <c r="C22" s="23">
        <v>9632.47</v>
      </c>
      <c r="D22" s="23">
        <v>9632.47</v>
      </c>
      <c r="E22" s="23">
        <v>9632.47</v>
      </c>
      <c r="F22" s="23"/>
      <c r="G22" s="23"/>
    </row>
    <row r="23" ht="18" customHeight="1" spans="1:7">
      <c r="A23" s="33" t="s">
        <v>115</v>
      </c>
      <c r="B23" s="33" t="s">
        <v>116</v>
      </c>
      <c r="C23" s="23">
        <v>235948.32</v>
      </c>
      <c r="D23" s="23">
        <v>235948.32</v>
      </c>
      <c r="E23" s="23">
        <v>235948.32</v>
      </c>
      <c r="F23" s="23"/>
      <c r="G23" s="23"/>
    </row>
    <row r="24" ht="18" customHeight="1" spans="1:7">
      <c r="A24" s="130" t="s">
        <v>117</v>
      </c>
      <c r="B24" s="130" t="s">
        <v>118</v>
      </c>
      <c r="C24" s="23">
        <v>235948.32</v>
      </c>
      <c r="D24" s="23">
        <v>235948.32</v>
      </c>
      <c r="E24" s="23">
        <v>235948.32</v>
      </c>
      <c r="F24" s="23"/>
      <c r="G24" s="23"/>
    </row>
    <row r="25" ht="18" customHeight="1" spans="1:7">
      <c r="A25" s="166" t="s">
        <v>119</v>
      </c>
      <c r="B25" s="166" t="s">
        <v>120</v>
      </c>
      <c r="C25" s="23">
        <v>235948.32</v>
      </c>
      <c r="D25" s="23">
        <v>235948.32</v>
      </c>
      <c r="E25" s="23">
        <v>235948.32</v>
      </c>
      <c r="F25" s="23"/>
      <c r="G25" s="23"/>
    </row>
    <row r="26" ht="18" customHeight="1" spans="1:7">
      <c r="A26" s="167" t="s">
        <v>121</v>
      </c>
      <c r="B26" s="168" t="s">
        <v>121</v>
      </c>
      <c r="C26" s="23">
        <v>4987241.88</v>
      </c>
      <c r="D26" s="23">
        <v>3487241.88</v>
      </c>
      <c r="E26" s="23">
        <v>3301602.46</v>
      </c>
      <c r="F26" s="23">
        <v>185639.42</v>
      </c>
      <c r="G26" s="23">
        <v>1500000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B9" sqref="B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9"/>
      <c r="B1" s="150"/>
      <c r="C1" s="151"/>
      <c r="D1" s="71"/>
      <c r="G1" s="97" t="s">
        <v>169</v>
      </c>
    </row>
    <row r="2" ht="39" customHeight="1" spans="1:7">
      <c r="A2" s="139" t="str">
        <f>"2025"&amp;"年“三公”经费支出预算表"</f>
        <v>2025年“三公”经费支出预算表</v>
      </c>
      <c r="B2" s="58"/>
      <c r="C2" s="58"/>
      <c r="D2" s="58"/>
      <c r="E2" s="58"/>
      <c r="F2" s="58"/>
      <c r="G2" s="58"/>
    </row>
    <row r="3" ht="18.75" customHeight="1" spans="1:7">
      <c r="A3" s="104" t="str">
        <f>"单位名称："&amp;"临沧市临翔区政务服务管理局"</f>
        <v>单位名称：临沧市临翔区政务服务管理局</v>
      </c>
      <c r="B3" s="150"/>
      <c r="C3" s="151"/>
      <c r="D3" s="71"/>
      <c r="E3" s="29"/>
      <c r="G3" s="97" t="s">
        <v>170</v>
      </c>
    </row>
    <row r="4" ht="18.75" customHeight="1" spans="1:7">
      <c r="A4" s="10" t="s">
        <v>171</v>
      </c>
      <c r="B4" s="10" t="s">
        <v>172</v>
      </c>
      <c r="C4" s="30" t="s">
        <v>173</v>
      </c>
      <c r="D4" s="12" t="s">
        <v>174</v>
      </c>
      <c r="E4" s="13"/>
      <c r="F4" s="14"/>
      <c r="G4" s="30" t="s">
        <v>175</v>
      </c>
    </row>
    <row r="5" ht="18.75" customHeight="1" spans="1:7">
      <c r="A5" s="17"/>
      <c r="B5" s="152"/>
      <c r="C5" s="32"/>
      <c r="D5" s="75" t="s">
        <v>58</v>
      </c>
      <c r="E5" s="75" t="s">
        <v>176</v>
      </c>
      <c r="F5" s="75" t="s">
        <v>177</v>
      </c>
      <c r="G5" s="32"/>
    </row>
    <row r="6" ht="18.75" customHeight="1" spans="1:7">
      <c r="A6" s="153" t="s">
        <v>56</v>
      </c>
      <c r="B6" s="154">
        <v>1</v>
      </c>
      <c r="C6" s="155">
        <v>2</v>
      </c>
      <c r="D6" s="156">
        <v>3</v>
      </c>
      <c r="E6" s="156">
        <v>4</v>
      </c>
      <c r="F6" s="156">
        <v>5</v>
      </c>
      <c r="G6" s="155">
        <v>6</v>
      </c>
    </row>
    <row r="7" ht="18.75" customHeight="1" spans="1:7">
      <c r="A7" s="153" t="s">
        <v>56</v>
      </c>
      <c r="B7" s="157">
        <v>3000</v>
      </c>
      <c r="C7" s="157"/>
      <c r="D7" s="157"/>
      <c r="E7" s="157"/>
      <c r="F7" s="157"/>
      <c r="G7" s="157">
        <v>3000</v>
      </c>
    </row>
    <row r="8" ht="18.75" customHeight="1" spans="1:7">
      <c r="A8" s="158" t="s">
        <v>178</v>
      </c>
      <c r="B8" s="157"/>
      <c r="C8" s="157"/>
      <c r="D8" s="157"/>
      <c r="E8" s="157"/>
      <c r="F8" s="157"/>
      <c r="G8" s="157"/>
    </row>
    <row r="9" ht="18.75" customHeight="1" spans="1:7">
      <c r="A9" s="158" t="s">
        <v>179</v>
      </c>
      <c r="B9" s="157">
        <v>3000</v>
      </c>
      <c r="C9" s="157"/>
      <c r="D9" s="157"/>
      <c r="E9" s="157"/>
      <c r="F9" s="157"/>
      <c r="G9" s="157">
        <v>3000</v>
      </c>
    </row>
    <row r="10" ht="18.75" customHeight="1" spans="1:7">
      <c r="A10" s="158" t="s">
        <v>180</v>
      </c>
      <c r="B10" s="157"/>
      <c r="C10" s="157"/>
      <c r="D10" s="157"/>
      <c r="E10" s="157"/>
      <c r="F10" s="157"/>
      <c r="G10" s="157"/>
    </row>
    <row r="11" ht="18.75" customHeight="1" spans="1:7">
      <c r="A11" s="158" t="s">
        <v>181</v>
      </c>
      <c r="B11" s="157"/>
      <c r="C11" s="157"/>
      <c r="D11" s="157"/>
      <c r="E11" s="157"/>
      <c r="F11" s="157"/>
      <c r="G11" s="15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showZeros="0" tabSelected="1" topLeftCell="A38" workbookViewId="0">
      <selection activeCell="H49" sqref="H49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7"/>
      <c r="D1" s="138"/>
      <c r="E1" s="138"/>
      <c r="F1" s="138"/>
      <c r="G1" s="138"/>
      <c r="H1" s="76"/>
      <c r="I1" s="76"/>
      <c r="J1" s="76"/>
      <c r="K1" s="76"/>
      <c r="L1" s="76"/>
      <c r="M1" s="76"/>
      <c r="N1" s="29"/>
      <c r="O1" s="29"/>
      <c r="P1" s="29"/>
      <c r="Q1" s="76"/>
      <c r="U1" s="137"/>
      <c r="W1" s="37" t="s">
        <v>182</v>
      </c>
    </row>
    <row r="2" ht="39.75" customHeight="1" spans="1:23">
      <c r="A2" s="139" t="str">
        <f>"2025"&amp;"年部门基本支出预算表"</f>
        <v>2025年部门基本支出预算表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6"/>
      <c r="O2" s="6"/>
      <c r="P2" s="6"/>
      <c r="Q2" s="58"/>
      <c r="R2" s="58"/>
      <c r="S2" s="58"/>
      <c r="T2" s="58"/>
      <c r="U2" s="58"/>
      <c r="V2" s="58"/>
      <c r="W2" s="58"/>
    </row>
    <row r="3" ht="18.75" customHeight="1" spans="1:23">
      <c r="A3" s="7" t="str">
        <f>"单位名称："&amp;"临沧市临翔区政务服务管理局"</f>
        <v>单位名称：临沧市临翔区政务服务管理局</v>
      </c>
      <c r="B3" s="140"/>
      <c r="C3" s="140"/>
      <c r="D3" s="140"/>
      <c r="E3" s="140"/>
      <c r="F3" s="140"/>
      <c r="G3" s="140"/>
      <c r="H3" s="80"/>
      <c r="I3" s="80"/>
      <c r="J3" s="80"/>
      <c r="K3" s="80"/>
      <c r="L3" s="80"/>
      <c r="M3" s="80"/>
      <c r="N3" s="105"/>
      <c r="O3" s="105"/>
      <c r="P3" s="105"/>
      <c r="Q3" s="80"/>
      <c r="U3" s="137"/>
      <c r="W3" s="37" t="s">
        <v>170</v>
      </c>
    </row>
    <row r="4" ht="18" customHeight="1" spans="1:23">
      <c r="A4" s="10" t="s">
        <v>183</v>
      </c>
      <c r="B4" s="10" t="s">
        <v>184</v>
      </c>
      <c r="C4" s="10" t="s">
        <v>185</v>
      </c>
      <c r="D4" s="10" t="s">
        <v>186</v>
      </c>
      <c r="E4" s="10" t="s">
        <v>187</v>
      </c>
      <c r="F4" s="10" t="s">
        <v>188</v>
      </c>
      <c r="G4" s="10" t="s">
        <v>189</v>
      </c>
      <c r="H4" s="141" t="s">
        <v>190</v>
      </c>
      <c r="I4" s="73" t="s">
        <v>190</v>
      </c>
      <c r="J4" s="73"/>
      <c r="K4" s="73"/>
      <c r="L4" s="73"/>
      <c r="M4" s="73"/>
      <c r="N4" s="13"/>
      <c r="O4" s="13"/>
      <c r="P4" s="13"/>
      <c r="Q4" s="84" t="s">
        <v>62</v>
      </c>
      <c r="R4" s="73" t="s">
        <v>78</v>
      </c>
      <c r="S4" s="73"/>
      <c r="T4" s="73"/>
      <c r="U4" s="73"/>
      <c r="V4" s="73"/>
      <c r="W4" s="146"/>
    </row>
    <row r="5" ht="18" customHeight="1" spans="1:23">
      <c r="A5" s="15"/>
      <c r="B5" s="136"/>
      <c r="C5" s="15"/>
      <c r="D5" s="15"/>
      <c r="E5" s="15"/>
      <c r="F5" s="15"/>
      <c r="G5" s="15"/>
      <c r="H5" s="119" t="s">
        <v>191</v>
      </c>
      <c r="I5" s="141" t="s">
        <v>59</v>
      </c>
      <c r="J5" s="73"/>
      <c r="K5" s="73"/>
      <c r="L5" s="73"/>
      <c r="M5" s="146"/>
      <c r="N5" s="12" t="s">
        <v>192</v>
      </c>
      <c r="O5" s="13"/>
      <c r="P5" s="14"/>
      <c r="Q5" s="10" t="s">
        <v>62</v>
      </c>
      <c r="R5" s="141" t="s">
        <v>78</v>
      </c>
      <c r="S5" s="84" t="s">
        <v>65</v>
      </c>
      <c r="T5" s="73" t="s">
        <v>78</v>
      </c>
      <c r="U5" s="84" t="s">
        <v>67</v>
      </c>
      <c r="V5" s="84" t="s">
        <v>68</v>
      </c>
      <c r="W5" s="148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47" t="s">
        <v>193</v>
      </c>
      <c r="J6" s="10" t="s">
        <v>194</v>
      </c>
      <c r="K6" s="10" t="s">
        <v>195</v>
      </c>
      <c r="L6" s="10" t="s">
        <v>196</v>
      </c>
      <c r="M6" s="10" t="s">
        <v>197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22"/>
      <c r="B7" s="122"/>
      <c r="C7" s="122"/>
      <c r="D7" s="122"/>
      <c r="E7" s="122"/>
      <c r="F7" s="122"/>
      <c r="G7" s="122"/>
      <c r="H7" s="122"/>
      <c r="I7" s="103"/>
      <c r="J7" s="17" t="s">
        <v>199</v>
      </c>
      <c r="K7" s="17" t="s">
        <v>195</v>
      </c>
      <c r="L7" s="17" t="s">
        <v>196</v>
      </c>
      <c r="M7" s="17" t="s">
        <v>197</v>
      </c>
      <c r="N7" s="17" t="s">
        <v>195</v>
      </c>
      <c r="O7" s="17" t="s">
        <v>196</v>
      </c>
      <c r="P7" s="17" t="s">
        <v>197</v>
      </c>
      <c r="Q7" s="17" t="s">
        <v>62</v>
      </c>
      <c r="R7" s="17" t="s">
        <v>58</v>
      </c>
      <c r="S7" s="17" t="s">
        <v>65</v>
      </c>
      <c r="T7" s="17" t="s">
        <v>198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11</v>
      </c>
      <c r="L8" s="142">
        <v>12</v>
      </c>
      <c r="M8" s="142">
        <v>13</v>
      </c>
      <c r="N8" s="142">
        <v>14</v>
      </c>
      <c r="O8" s="142">
        <v>15</v>
      </c>
      <c r="P8" s="142">
        <v>16</v>
      </c>
      <c r="Q8" s="142">
        <v>17</v>
      </c>
      <c r="R8" s="142">
        <v>18</v>
      </c>
      <c r="S8" s="142">
        <v>19</v>
      </c>
      <c r="T8" s="142">
        <v>20</v>
      </c>
      <c r="U8" s="142">
        <v>21</v>
      </c>
      <c r="V8" s="142">
        <v>22</v>
      </c>
      <c r="W8" s="142">
        <v>23</v>
      </c>
    </row>
    <row r="9" ht="21" customHeight="1" spans="1:23">
      <c r="A9" s="143" t="s">
        <v>71</v>
      </c>
      <c r="B9" s="143"/>
      <c r="C9" s="143"/>
      <c r="D9" s="143"/>
      <c r="E9" s="143"/>
      <c r="F9" s="143"/>
      <c r="G9" s="143"/>
      <c r="H9" s="23">
        <v>3487241.88</v>
      </c>
      <c r="I9" s="23">
        <v>3487241.88</v>
      </c>
      <c r="J9" s="23"/>
      <c r="K9" s="23"/>
      <c r="L9" s="23">
        <v>3487241.88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3"/>
      <c r="B10" s="21" t="s">
        <v>200</v>
      </c>
      <c r="C10" s="21" t="s">
        <v>201</v>
      </c>
      <c r="D10" s="21" t="s">
        <v>88</v>
      </c>
      <c r="E10" s="21" t="s">
        <v>89</v>
      </c>
      <c r="F10" s="21" t="s">
        <v>202</v>
      </c>
      <c r="G10" s="21" t="s">
        <v>203</v>
      </c>
      <c r="H10" s="23">
        <v>217032</v>
      </c>
      <c r="I10" s="23">
        <v>217032</v>
      </c>
      <c r="J10" s="23"/>
      <c r="K10" s="23"/>
      <c r="L10" s="23">
        <v>217032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204</v>
      </c>
      <c r="C11" s="21" t="s">
        <v>205</v>
      </c>
      <c r="D11" s="21" t="s">
        <v>88</v>
      </c>
      <c r="E11" s="21" t="s">
        <v>89</v>
      </c>
      <c r="F11" s="21" t="s">
        <v>202</v>
      </c>
      <c r="G11" s="21" t="s">
        <v>203</v>
      </c>
      <c r="H11" s="23">
        <v>658380</v>
      </c>
      <c r="I11" s="23">
        <v>658380</v>
      </c>
      <c r="J11" s="23"/>
      <c r="K11" s="23"/>
      <c r="L11" s="23">
        <v>658380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200</v>
      </c>
      <c r="C12" s="21" t="s">
        <v>201</v>
      </c>
      <c r="D12" s="21" t="s">
        <v>88</v>
      </c>
      <c r="E12" s="21" t="s">
        <v>89</v>
      </c>
      <c r="F12" s="21" t="s">
        <v>206</v>
      </c>
      <c r="G12" s="21" t="s">
        <v>207</v>
      </c>
      <c r="H12" s="23">
        <v>274104</v>
      </c>
      <c r="I12" s="23">
        <v>274104</v>
      </c>
      <c r="J12" s="23"/>
      <c r="K12" s="23"/>
      <c r="L12" s="23">
        <v>274104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204</v>
      </c>
      <c r="C13" s="21" t="s">
        <v>205</v>
      </c>
      <c r="D13" s="21" t="s">
        <v>88</v>
      </c>
      <c r="E13" s="21" t="s">
        <v>89</v>
      </c>
      <c r="F13" s="21" t="s">
        <v>206</v>
      </c>
      <c r="G13" s="21" t="s">
        <v>207</v>
      </c>
      <c r="H13" s="23">
        <v>51456</v>
      </c>
      <c r="I13" s="23">
        <v>51456</v>
      </c>
      <c r="J13" s="23"/>
      <c r="K13" s="23"/>
      <c r="L13" s="23">
        <v>51456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208</v>
      </c>
      <c r="C14" s="21" t="s">
        <v>209</v>
      </c>
      <c r="D14" s="21" t="s">
        <v>88</v>
      </c>
      <c r="E14" s="21" t="s">
        <v>89</v>
      </c>
      <c r="F14" s="21" t="s">
        <v>210</v>
      </c>
      <c r="G14" s="21" t="s">
        <v>211</v>
      </c>
      <c r="H14" s="23">
        <v>97440</v>
      </c>
      <c r="I14" s="23">
        <v>97440</v>
      </c>
      <c r="J14" s="23"/>
      <c r="K14" s="23"/>
      <c r="L14" s="23">
        <v>97440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200</v>
      </c>
      <c r="C15" s="21" t="s">
        <v>201</v>
      </c>
      <c r="D15" s="21" t="s">
        <v>88</v>
      </c>
      <c r="E15" s="21" t="s">
        <v>89</v>
      </c>
      <c r="F15" s="21" t="s">
        <v>210</v>
      </c>
      <c r="G15" s="21" t="s">
        <v>211</v>
      </c>
      <c r="H15" s="23">
        <v>18086</v>
      </c>
      <c r="I15" s="23">
        <v>18086</v>
      </c>
      <c r="J15" s="23"/>
      <c r="K15" s="23"/>
      <c r="L15" s="23">
        <v>18086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204</v>
      </c>
      <c r="C16" s="21" t="s">
        <v>205</v>
      </c>
      <c r="D16" s="21" t="s">
        <v>88</v>
      </c>
      <c r="E16" s="21" t="s">
        <v>89</v>
      </c>
      <c r="F16" s="21" t="s">
        <v>212</v>
      </c>
      <c r="G16" s="21" t="s">
        <v>213</v>
      </c>
      <c r="H16" s="23">
        <v>219960</v>
      </c>
      <c r="I16" s="23">
        <v>219960</v>
      </c>
      <c r="J16" s="23"/>
      <c r="K16" s="23"/>
      <c r="L16" s="23">
        <v>219960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214</v>
      </c>
      <c r="C17" s="21" t="s">
        <v>215</v>
      </c>
      <c r="D17" s="21" t="s">
        <v>88</v>
      </c>
      <c r="E17" s="21" t="s">
        <v>89</v>
      </c>
      <c r="F17" s="21" t="s">
        <v>212</v>
      </c>
      <c r="G17" s="21" t="s">
        <v>213</v>
      </c>
      <c r="H17" s="23">
        <v>306000</v>
      </c>
      <c r="I17" s="23">
        <v>306000</v>
      </c>
      <c r="J17" s="23"/>
      <c r="K17" s="23"/>
      <c r="L17" s="23">
        <v>306000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204</v>
      </c>
      <c r="C18" s="21" t="s">
        <v>205</v>
      </c>
      <c r="D18" s="21" t="s">
        <v>88</v>
      </c>
      <c r="E18" s="21" t="s">
        <v>89</v>
      </c>
      <c r="F18" s="21" t="s">
        <v>212</v>
      </c>
      <c r="G18" s="21" t="s">
        <v>213</v>
      </c>
      <c r="H18" s="23">
        <v>461364</v>
      </c>
      <c r="I18" s="23">
        <v>461364</v>
      </c>
      <c r="J18" s="23"/>
      <c r="K18" s="23"/>
      <c r="L18" s="23">
        <v>461364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216</v>
      </c>
      <c r="C19" s="21" t="s">
        <v>217</v>
      </c>
      <c r="D19" s="21" t="s">
        <v>98</v>
      </c>
      <c r="E19" s="21" t="s">
        <v>99</v>
      </c>
      <c r="F19" s="21" t="s">
        <v>218</v>
      </c>
      <c r="G19" s="21" t="s">
        <v>219</v>
      </c>
      <c r="H19" s="23">
        <v>222585.6</v>
      </c>
      <c r="I19" s="23">
        <v>222585.6</v>
      </c>
      <c r="J19" s="23"/>
      <c r="K19" s="23"/>
      <c r="L19" s="23">
        <v>222585.6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216</v>
      </c>
      <c r="C20" s="21" t="s">
        <v>217</v>
      </c>
      <c r="D20" s="21" t="s">
        <v>98</v>
      </c>
      <c r="E20" s="21" t="s">
        <v>99</v>
      </c>
      <c r="F20" s="21" t="s">
        <v>218</v>
      </c>
      <c r="G20" s="21" t="s">
        <v>219</v>
      </c>
      <c r="H20" s="23">
        <v>92012.16</v>
      </c>
      <c r="I20" s="23">
        <v>92012.16</v>
      </c>
      <c r="J20" s="23"/>
      <c r="K20" s="23"/>
      <c r="L20" s="23">
        <v>92012.16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216</v>
      </c>
      <c r="C21" s="21" t="s">
        <v>217</v>
      </c>
      <c r="D21" s="21" t="s">
        <v>109</v>
      </c>
      <c r="E21" s="21" t="s">
        <v>110</v>
      </c>
      <c r="F21" s="21" t="s">
        <v>220</v>
      </c>
      <c r="G21" s="21" t="s">
        <v>221</v>
      </c>
      <c r="H21" s="23">
        <v>98772.36</v>
      </c>
      <c r="I21" s="23">
        <v>98772.36</v>
      </c>
      <c r="J21" s="23"/>
      <c r="K21" s="23"/>
      <c r="L21" s="23">
        <v>98772.36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216</v>
      </c>
      <c r="C22" s="21" t="s">
        <v>217</v>
      </c>
      <c r="D22" s="21" t="s">
        <v>107</v>
      </c>
      <c r="E22" s="21" t="s">
        <v>108</v>
      </c>
      <c r="F22" s="21" t="s">
        <v>220</v>
      </c>
      <c r="G22" s="21" t="s">
        <v>221</v>
      </c>
      <c r="H22" s="23">
        <v>40830.4</v>
      </c>
      <c r="I22" s="23">
        <v>40830.4</v>
      </c>
      <c r="J22" s="23"/>
      <c r="K22" s="23"/>
      <c r="L22" s="23">
        <v>40830.4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216</v>
      </c>
      <c r="C23" s="21" t="s">
        <v>217</v>
      </c>
      <c r="D23" s="21" t="s">
        <v>111</v>
      </c>
      <c r="E23" s="21" t="s">
        <v>112</v>
      </c>
      <c r="F23" s="21" t="s">
        <v>222</v>
      </c>
      <c r="G23" s="21" t="s">
        <v>223</v>
      </c>
      <c r="H23" s="23">
        <v>41734.8</v>
      </c>
      <c r="I23" s="23">
        <v>41734.8</v>
      </c>
      <c r="J23" s="23"/>
      <c r="K23" s="23"/>
      <c r="L23" s="23">
        <v>41734.8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216</v>
      </c>
      <c r="C24" s="21" t="s">
        <v>217</v>
      </c>
      <c r="D24" s="21" t="s">
        <v>111</v>
      </c>
      <c r="E24" s="21" t="s">
        <v>112</v>
      </c>
      <c r="F24" s="21" t="s">
        <v>222</v>
      </c>
      <c r="G24" s="21" t="s">
        <v>223</v>
      </c>
      <c r="H24" s="23">
        <v>5508.39</v>
      </c>
      <c r="I24" s="23">
        <v>5508.39</v>
      </c>
      <c r="J24" s="23"/>
      <c r="K24" s="23"/>
      <c r="L24" s="23">
        <v>5508.39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216</v>
      </c>
      <c r="C25" s="21" t="s">
        <v>217</v>
      </c>
      <c r="D25" s="21" t="s">
        <v>111</v>
      </c>
      <c r="E25" s="21" t="s">
        <v>112</v>
      </c>
      <c r="F25" s="21" t="s">
        <v>222</v>
      </c>
      <c r="G25" s="21" t="s">
        <v>223</v>
      </c>
      <c r="H25" s="23">
        <v>2474.16</v>
      </c>
      <c r="I25" s="23">
        <v>2474.16</v>
      </c>
      <c r="J25" s="23"/>
      <c r="K25" s="23"/>
      <c r="L25" s="23">
        <v>2474.16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216</v>
      </c>
      <c r="C26" s="21" t="s">
        <v>217</v>
      </c>
      <c r="D26" s="21" t="s">
        <v>111</v>
      </c>
      <c r="E26" s="21" t="s">
        <v>112</v>
      </c>
      <c r="F26" s="21" t="s">
        <v>222</v>
      </c>
      <c r="G26" s="21" t="s">
        <v>223</v>
      </c>
      <c r="H26" s="23">
        <v>17252.28</v>
      </c>
      <c r="I26" s="23">
        <v>17252.28</v>
      </c>
      <c r="J26" s="23"/>
      <c r="K26" s="23"/>
      <c r="L26" s="23">
        <v>17252.28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216</v>
      </c>
      <c r="C27" s="21" t="s">
        <v>217</v>
      </c>
      <c r="D27" s="21" t="s">
        <v>113</v>
      </c>
      <c r="E27" s="21" t="s">
        <v>114</v>
      </c>
      <c r="F27" s="21" t="s">
        <v>224</v>
      </c>
      <c r="G27" s="21" t="s">
        <v>225</v>
      </c>
      <c r="H27" s="23">
        <v>3876</v>
      </c>
      <c r="I27" s="23">
        <v>3876</v>
      </c>
      <c r="J27" s="23"/>
      <c r="K27" s="23"/>
      <c r="L27" s="23">
        <v>3876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216</v>
      </c>
      <c r="C28" s="21" t="s">
        <v>217</v>
      </c>
      <c r="D28" s="21" t="s">
        <v>102</v>
      </c>
      <c r="E28" s="21" t="s">
        <v>101</v>
      </c>
      <c r="F28" s="21" t="s">
        <v>224</v>
      </c>
      <c r="G28" s="21" t="s">
        <v>225</v>
      </c>
      <c r="H28" s="23">
        <v>9738.12</v>
      </c>
      <c r="I28" s="23">
        <v>9738.12</v>
      </c>
      <c r="J28" s="23"/>
      <c r="K28" s="23"/>
      <c r="L28" s="23">
        <v>9738.12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216</v>
      </c>
      <c r="C29" s="21" t="s">
        <v>217</v>
      </c>
      <c r="D29" s="21" t="s">
        <v>113</v>
      </c>
      <c r="E29" s="21" t="s">
        <v>114</v>
      </c>
      <c r="F29" s="21" t="s">
        <v>224</v>
      </c>
      <c r="G29" s="21" t="s">
        <v>225</v>
      </c>
      <c r="H29" s="23">
        <v>2782.32</v>
      </c>
      <c r="I29" s="23">
        <v>2782.32</v>
      </c>
      <c r="J29" s="23"/>
      <c r="K29" s="23"/>
      <c r="L29" s="23">
        <v>2782.32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216</v>
      </c>
      <c r="C30" s="21" t="s">
        <v>217</v>
      </c>
      <c r="D30" s="21" t="s">
        <v>113</v>
      </c>
      <c r="E30" s="21" t="s">
        <v>114</v>
      </c>
      <c r="F30" s="21" t="s">
        <v>224</v>
      </c>
      <c r="G30" s="21" t="s">
        <v>225</v>
      </c>
      <c r="H30" s="23">
        <v>456</v>
      </c>
      <c r="I30" s="23">
        <v>456</v>
      </c>
      <c r="J30" s="23"/>
      <c r="K30" s="23"/>
      <c r="L30" s="23">
        <v>456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216</v>
      </c>
      <c r="C31" s="21" t="s">
        <v>217</v>
      </c>
      <c r="D31" s="21" t="s">
        <v>113</v>
      </c>
      <c r="E31" s="21" t="s">
        <v>114</v>
      </c>
      <c r="F31" s="21" t="s">
        <v>224</v>
      </c>
      <c r="G31" s="21" t="s">
        <v>225</v>
      </c>
      <c r="H31" s="23">
        <v>228</v>
      </c>
      <c r="I31" s="23">
        <v>228</v>
      </c>
      <c r="J31" s="23"/>
      <c r="K31" s="23"/>
      <c r="L31" s="23">
        <v>228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216</v>
      </c>
      <c r="C32" s="21" t="s">
        <v>217</v>
      </c>
      <c r="D32" s="21" t="s">
        <v>102</v>
      </c>
      <c r="E32" s="21" t="s">
        <v>101</v>
      </c>
      <c r="F32" s="21" t="s">
        <v>224</v>
      </c>
      <c r="G32" s="21" t="s">
        <v>225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216</v>
      </c>
      <c r="C33" s="21" t="s">
        <v>217</v>
      </c>
      <c r="D33" s="21" t="s">
        <v>113</v>
      </c>
      <c r="E33" s="21" t="s">
        <v>114</v>
      </c>
      <c r="F33" s="21" t="s">
        <v>224</v>
      </c>
      <c r="G33" s="21" t="s">
        <v>225</v>
      </c>
      <c r="H33" s="23">
        <v>1140</v>
      </c>
      <c r="I33" s="23">
        <v>1140</v>
      </c>
      <c r="J33" s="23"/>
      <c r="K33" s="23"/>
      <c r="L33" s="23">
        <v>1140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216</v>
      </c>
      <c r="C34" s="21" t="s">
        <v>217</v>
      </c>
      <c r="D34" s="21" t="s">
        <v>113</v>
      </c>
      <c r="E34" s="21" t="s">
        <v>114</v>
      </c>
      <c r="F34" s="21" t="s">
        <v>224</v>
      </c>
      <c r="G34" s="21" t="s">
        <v>225</v>
      </c>
      <c r="H34" s="23">
        <v>1150.15</v>
      </c>
      <c r="I34" s="23">
        <v>1150.15</v>
      </c>
      <c r="J34" s="23"/>
      <c r="K34" s="23"/>
      <c r="L34" s="23">
        <v>1150.15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226</v>
      </c>
      <c r="C35" s="21" t="s">
        <v>120</v>
      </c>
      <c r="D35" s="21" t="s">
        <v>119</v>
      </c>
      <c r="E35" s="21" t="s">
        <v>120</v>
      </c>
      <c r="F35" s="21" t="s">
        <v>227</v>
      </c>
      <c r="G35" s="21" t="s">
        <v>120</v>
      </c>
      <c r="H35" s="23">
        <v>166939.2</v>
      </c>
      <c r="I35" s="23">
        <v>166939.2</v>
      </c>
      <c r="J35" s="23"/>
      <c r="K35" s="23"/>
      <c r="L35" s="23">
        <v>166939.2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226</v>
      </c>
      <c r="C36" s="21" t="s">
        <v>120</v>
      </c>
      <c r="D36" s="21" t="s">
        <v>119</v>
      </c>
      <c r="E36" s="21" t="s">
        <v>120</v>
      </c>
      <c r="F36" s="21" t="s">
        <v>227</v>
      </c>
      <c r="G36" s="21" t="s">
        <v>120</v>
      </c>
      <c r="H36" s="23">
        <v>69009.12</v>
      </c>
      <c r="I36" s="23">
        <v>69009.12</v>
      </c>
      <c r="J36" s="23"/>
      <c r="K36" s="23"/>
      <c r="L36" s="23">
        <v>69009.12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228</v>
      </c>
      <c r="C37" s="21" t="s">
        <v>229</v>
      </c>
      <c r="D37" s="21" t="s">
        <v>88</v>
      </c>
      <c r="E37" s="21" t="s">
        <v>89</v>
      </c>
      <c r="F37" s="21" t="s">
        <v>230</v>
      </c>
      <c r="G37" s="21" t="s">
        <v>231</v>
      </c>
      <c r="H37" s="23">
        <v>155016</v>
      </c>
      <c r="I37" s="23">
        <v>155016</v>
      </c>
      <c r="J37" s="23"/>
      <c r="K37" s="23"/>
      <c r="L37" s="23">
        <v>155016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232</v>
      </c>
      <c r="C38" s="21" t="s">
        <v>233</v>
      </c>
      <c r="D38" s="21" t="s">
        <v>88</v>
      </c>
      <c r="E38" s="21" t="s">
        <v>89</v>
      </c>
      <c r="F38" s="21" t="s">
        <v>234</v>
      </c>
      <c r="G38" s="21" t="s">
        <v>235</v>
      </c>
      <c r="H38" s="23">
        <v>110000</v>
      </c>
      <c r="I38" s="23">
        <v>110000</v>
      </c>
      <c r="J38" s="23"/>
      <c r="K38" s="23"/>
      <c r="L38" s="23">
        <v>110000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236</v>
      </c>
      <c r="C39" s="21" t="s">
        <v>237</v>
      </c>
      <c r="D39" s="21" t="s">
        <v>88</v>
      </c>
      <c r="E39" s="21" t="s">
        <v>89</v>
      </c>
      <c r="F39" s="21" t="s">
        <v>238</v>
      </c>
      <c r="G39" s="21" t="s">
        <v>237</v>
      </c>
      <c r="H39" s="23">
        <v>4340.64</v>
      </c>
      <c r="I39" s="23">
        <v>4340.64</v>
      </c>
      <c r="J39" s="23"/>
      <c r="K39" s="23"/>
      <c r="L39" s="23">
        <v>4340.64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236</v>
      </c>
      <c r="C40" s="21" t="s">
        <v>237</v>
      </c>
      <c r="D40" s="21" t="s">
        <v>88</v>
      </c>
      <c r="E40" s="21" t="s">
        <v>89</v>
      </c>
      <c r="F40" s="21" t="s">
        <v>238</v>
      </c>
      <c r="G40" s="21" t="s">
        <v>237</v>
      </c>
      <c r="H40" s="23">
        <v>13167.6</v>
      </c>
      <c r="I40" s="23">
        <v>13167.6</v>
      </c>
      <c r="J40" s="23"/>
      <c r="K40" s="23"/>
      <c r="L40" s="23">
        <v>13167.6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239</v>
      </c>
      <c r="C41" s="21" t="s">
        <v>240</v>
      </c>
      <c r="D41" s="21" t="s">
        <v>88</v>
      </c>
      <c r="E41" s="21" t="s">
        <v>89</v>
      </c>
      <c r="F41" s="21" t="s">
        <v>241</v>
      </c>
      <c r="G41" s="21" t="s">
        <v>240</v>
      </c>
      <c r="H41" s="23">
        <v>3255.48</v>
      </c>
      <c r="I41" s="23">
        <v>3255.48</v>
      </c>
      <c r="J41" s="23"/>
      <c r="K41" s="23"/>
      <c r="L41" s="23">
        <v>3255.48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239</v>
      </c>
      <c r="C42" s="21" t="s">
        <v>240</v>
      </c>
      <c r="D42" s="21" t="s">
        <v>96</v>
      </c>
      <c r="E42" s="21" t="s">
        <v>97</v>
      </c>
      <c r="F42" s="21" t="s">
        <v>241</v>
      </c>
      <c r="G42" s="21" t="s">
        <v>240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239</v>
      </c>
      <c r="C43" s="21" t="s">
        <v>240</v>
      </c>
      <c r="D43" s="21" t="s">
        <v>88</v>
      </c>
      <c r="E43" s="21" t="s">
        <v>89</v>
      </c>
      <c r="F43" s="21" t="s">
        <v>241</v>
      </c>
      <c r="G43" s="21" t="s">
        <v>240</v>
      </c>
      <c r="H43" s="23">
        <v>9875.7</v>
      </c>
      <c r="I43" s="23">
        <v>9875.7</v>
      </c>
      <c r="J43" s="23"/>
      <c r="K43" s="23"/>
      <c r="L43" s="23">
        <v>9875.7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239</v>
      </c>
      <c r="C44" s="21" t="s">
        <v>240</v>
      </c>
      <c r="D44" s="21" t="s">
        <v>96</v>
      </c>
      <c r="E44" s="21" t="s">
        <v>97</v>
      </c>
      <c r="F44" s="21" t="s">
        <v>241</v>
      </c>
      <c r="G44" s="21" t="s">
        <v>240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242</v>
      </c>
      <c r="C45" s="21" t="s">
        <v>243</v>
      </c>
      <c r="D45" s="21" t="s">
        <v>88</v>
      </c>
      <c r="E45" s="21" t="s">
        <v>89</v>
      </c>
      <c r="F45" s="21" t="s">
        <v>244</v>
      </c>
      <c r="G45" s="21" t="s">
        <v>245</v>
      </c>
      <c r="H45" s="23">
        <v>45000</v>
      </c>
      <c r="I45" s="23">
        <v>45000</v>
      </c>
      <c r="J45" s="23"/>
      <c r="K45" s="23"/>
      <c r="L45" s="23">
        <v>45000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246</v>
      </c>
      <c r="C46" s="21" t="s">
        <v>247</v>
      </c>
      <c r="D46" s="21" t="s">
        <v>88</v>
      </c>
      <c r="E46" s="21" t="s">
        <v>89</v>
      </c>
      <c r="F46" s="21" t="s">
        <v>248</v>
      </c>
      <c r="G46" s="21" t="s">
        <v>249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246</v>
      </c>
      <c r="C47" s="21" t="s">
        <v>247</v>
      </c>
      <c r="D47" s="21" t="s">
        <v>96</v>
      </c>
      <c r="E47" s="21" t="s">
        <v>97</v>
      </c>
      <c r="F47" s="21" t="s">
        <v>248</v>
      </c>
      <c r="G47" s="21" t="s">
        <v>249</v>
      </c>
      <c r="H47" s="23">
        <v>66275.4</v>
      </c>
      <c r="I47" s="23">
        <v>66275.4</v>
      </c>
      <c r="J47" s="23"/>
      <c r="K47" s="23"/>
      <c r="L47" s="23">
        <v>66275.4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216</v>
      </c>
      <c r="C48" s="21" t="s">
        <v>217</v>
      </c>
      <c r="D48" s="21" t="s">
        <v>107</v>
      </c>
      <c r="E48" s="21" t="s">
        <v>108</v>
      </c>
      <c r="F48" s="21" t="s">
        <v>250</v>
      </c>
      <c r="G48" s="21" t="s">
        <v>251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216</v>
      </c>
      <c r="C49" s="21" t="s">
        <v>217</v>
      </c>
      <c r="D49" s="21" t="s">
        <v>109</v>
      </c>
      <c r="E49" s="21" t="s">
        <v>110</v>
      </c>
      <c r="F49" s="21" t="s">
        <v>250</v>
      </c>
      <c r="G49" s="21" t="s">
        <v>251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34" t="s">
        <v>121</v>
      </c>
      <c r="B50" s="144"/>
      <c r="C50" s="144"/>
      <c r="D50" s="144"/>
      <c r="E50" s="144"/>
      <c r="F50" s="144"/>
      <c r="G50" s="145"/>
      <c r="H50" s="23">
        <v>3487241.88</v>
      </c>
      <c r="I50" s="23">
        <v>3487241.88</v>
      </c>
      <c r="J50" s="23"/>
      <c r="K50" s="23"/>
      <c r="L50" s="23">
        <v>3487241.88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</sheetData>
  <mergeCells count="30">
    <mergeCell ref="A2:W2"/>
    <mergeCell ref="A3:G3"/>
    <mergeCell ref="H4:W4"/>
    <mergeCell ref="I5:M5"/>
    <mergeCell ref="N5:P5"/>
    <mergeCell ref="R5:W5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252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"单位名称："&amp;"临沧市临翔区政务服务管理局"</f>
        <v>单位名称：临沧市临翔区政务服务管理局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170</v>
      </c>
    </row>
    <row r="4" ht="18.75" customHeight="1" spans="1:23">
      <c r="A4" s="10" t="s">
        <v>253</v>
      </c>
      <c r="B4" s="11" t="s">
        <v>184</v>
      </c>
      <c r="C4" s="10" t="s">
        <v>185</v>
      </c>
      <c r="D4" s="10" t="s">
        <v>254</v>
      </c>
      <c r="E4" s="11" t="s">
        <v>186</v>
      </c>
      <c r="F4" s="11" t="s">
        <v>187</v>
      </c>
      <c r="G4" s="11" t="s">
        <v>255</v>
      </c>
      <c r="H4" s="11" t="s">
        <v>256</v>
      </c>
      <c r="I4" s="30" t="s">
        <v>56</v>
      </c>
      <c r="J4" s="12" t="s">
        <v>257</v>
      </c>
      <c r="K4" s="13"/>
      <c r="L4" s="13"/>
      <c r="M4" s="14"/>
      <c r="N4" s="12" t="s">
        <v>192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33" t="s">
        <v>59</v>
      </c>
      <c r="K5" s="13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35" t="s">
        <v>58</v>
      </c>
      <c r="K6" s="106"/>
      <c r="L6" s="31"/>
      <c r="M6" s="31"/>
      <c r="N6" s="31"/>
      <c r="O6" s="31"/>
      <c r="P6" s="31"/>
      <c r="Q6" s="31"/>
      <c r="R6" s="31"/>
      <c r="S6" s="136"/>
      <c r="T6" s="136"/>
      <c r="U6" s="136"/>
      <c r="V6" s="136"/>
      <c r="W6" s="136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60" t="s">
        <v>58</v>
      </c>
      <c r="K7" s="60" t="s">
        <v>258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18.75" customHeight="1" spans="1:23">
      <c r="A9" s="21"/>
      <c r="B9" s="21"/>
      <c r="C9" s="21" t="s">
        <v>259</v>
      </c>
      <c r="D9" s="21"/>
      <c r="E9" s="21"/>
      <c r="F9" s="21"/>
      <c r="G9" s="21"/>
      <c r="H9" s="21"/>
      <c r="I9" s="23">
        <v>50000</v>
      </c>
      <c r="J9" s="23">
        <v>50000</v>
      </c>
      <c r="K9" s="23">
        <v>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2" t="s">
        <v>260</v>
      </c>
      <c r="B10" s="132" t="s">
        <v>261</v>
      </c>
      <c r="C10" s="21" t="s">
        <v>259</v>
      </c>
      <c r="D10" s="132" t="s">
        <v>71</v>
      </c>
      <c r="E10" s="132" t="s">
        <v>90</v>
      </c>
      <c r="F10" s="132" t="s">
        <v>91</v>
      </c>
      <c r="G10" s="132" t="s">
        <v>262</v>
      </c>
      <c r="H10" s="132" t="s">
        <v>263</v>
      </c>
      <c r="I10" s="23">
        <v>14400</v>
      </c>
      <c r="J10" s="23">
        <v>14400</v>
      </c>
      <c r="K10" s="23">
        <v>14400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32" t="s">
        <v>260</v>
      </c>
      <c r="B11" s="132" t="s">
        <v>261</v>
      </c>
      <c r="C11" s="21" t="s">
        <v>259</v>
      </c>
      <c r="D11" s="132" t="s">
        <v>71</v>
      </c>
      <c r="E11" s="132" t="s">
        <v>90</v>
      </c>
      <c r="F11" s="132" t="s">
        <v>91</v>
      </c>
      <c r="G11" s="132" t="s">
        <v>264</v>
      </c>
      <c r="H11" s="132" t="s">
        <v>175</v>
      </c>
      <c r="I11" s="23">
        <v>3000</v>
      </c>
      <c r="J11" s="23">
        <v>3000</v>
      </c>
      <c r="K11" s="23">
        <v>3000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32" t="s">
        <v>260</v>
      </c>
      <c r="B12" s="132" t="s">
        <v>261</v>
      </c>
      <c r="C12" s="21" t="s">
        <v>259</v>
      </c>
      <c r="D12" s="132" t="s">
        <v>71</v>
      </c>
      <c r="E12" s="132" t="s">
        <v>90</v>
      </c>
      <c r="F12" s="132" t="s">
        <v>91</v>
      </c>
      <c r="G12" s="132" t="s">
        <v>265</v>
      </c>
      <c r="H12" s="132" t="s">
        <v>266</v>
      </c>
      <c r="I12" s="23">
        <v>30000</v>
      </c>
      <c r="J12" s="23">
        <v>30000</v>
      </c>
      <c r="K12" s="23">
        <v>30000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32" t="s">
        <v>260</v>
      </c>
      <c r="B13" s="132" t="s">
        <v>261</v>
      </c>
      <c r="C13" s="21" t="s">
        <v>259</v>
      </c>
      <c r="D13" s="132" t="s">
        <v>71</v>
      </c>
      <c r="E13" s="132" t="s">
        <v>90</v>
      </c>
      <c r="F13" s="132" t="s">
        <v>91</v>
      </c>
      <c r="G13" s="132" t="s">
        <v>267</v>
      </c>
      <c r="H13" s="132" t="s">
        <v>268</v>
      </c>
      <c r="I13" s="23">
        <v>2600</v>
      </c>
      <c r="J13" s="23">
        <v>2600</v>
      </c>
      <c r="K13" s="23">
        <v>2600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4"/>
      <c r="C14" s="21" t="s">
        <v>269</v>
      </c>
      <c r="D14" s="24"/>
      <c r="E14" s="24"/>
      <c r="F14" s="24"/>
      <c r="G14" s="24"/>
      <c r="H14" s="24"/>
      <c r="I14" s="23">
        <v>450000</v>
      </c>
      <c r="J14" s="23">
        <v>450000</v>
      </c>
      <c r="K14" s="23">
        <v>450000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32" t="s">
        <v>260</v>
      </c>
      <c r="B15" s="132" t="s">
        <v>270</v>
      </c>
      <c r="C15" s="21" t="s">
        <v>269</v>
      </c>
      <c r="D15" s="132" t="s">
        <v>71</v>
      </c>
      <c r="E15" s="132" t="s">
        <v>90</v>
      </c>
      <c r="F15" s="132" t="s">
        <v>91</v>
      </c>
      <c r="G15" s="132" t="s">
        <v>265</v>
      </c>
      <c r="H15" s="132" t="s">
        <v>266</v>
      </c>
      <c r="I15" s="23">
        <v>450000</v>
      </c>
      <c r="J15" s="23">
        <v>450000</v>
      </c>
      <c r="K15" s="23">
        <v>450000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1" t="s">
        <v>271</v>
      </c>
      <c r="D16" s="24"/>
      <c r="E16" s="24"/>
      <c r="F16" s="24"/>
      <c r="G16" s="24"/>
      <c r="H16" s="24"/>
      <c r="I16" s="23">
        <v>1000000</v>
      </c>
      <c r="J16" s="23">
        <v>1000000</v>
      </c>
      <c r="K16" s="23">
        <v>1000000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32" t="s">
        <v>260</v>
      </c>
      <c r="B17" s="132" t="s">
        <v>272</v>
      </c>
      <c r="C17" s="21" t="s">
        <v>271</v>
      </c>
      <c r="D17" s="132" t="s">
        <v>71</v>
      </c>
      <c r="E17" s="132" t="s">
        <v>90</v>
      </c>
      <c r="F17" s="132" t="s">
        <v>91</v>
      </c>
      <c r="G17" s="132" t="s">
        <v>265</v>
      </c>
      <c r="H17" s="132" t="s">
        <v>266</v>
      </c>
      <c r="I17" s="23">
        <v>1000000</v>
      </c>
      <c r="J17" s="23">
        <v>1000000</v>
      </c>
      <c r="K17" s="23">
        <v>1000000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34" t="s">
        <v>121</v>
      </c>
      <c r="B18" s="35"/>
      <c r="C18" s="35"/>
      <c r="D18" s="35"/>
      <c r="E18" s="35"/>
      <c r="F18" s="35"/>
      <c r="G18" s="35"/>
      <c r="H18" s="36"/>
      <c r="I18" s="23">
        <v>1500000</v>
      </c>
      <c r="J18" s="23">
        <v>1500000</v>
      </c>
      <c r="K18" s="23">
        <v>1500000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showZeros="0" topLeftCell="B19" workbookViewId="0">
      <selection activeCell="J21" sqref="J2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6" t="s">
        <v>273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8"/>
      <c r="G2" s="6"/>
      <c r="H2" s="58"/>
      <c r="I2" s="58"/>
      <c r="J2" s="6"/>
    </row>
    <row r="3" ht="18.75" customHeight="1" spans="1:8">
      <c r="A3" s="7" t="str">
        <f>"单位名称："&amp;"临沧市临翔区政务服务管理局"</f>
        <v>单位名称：临沧市临翔区政务服务管理局</v>
      </c>
      <c r="B3" s="3"/>
      <c r="C3" s="3"/>
      <c r="D3" s="3"/>
      <c r="E3" s="3"/>
      <c r="F3" s="59"/>
      <c r="G3" s="3"/>
      <c r="H3" s="59"/>
    </row>
    <row r="4" ht="18.75" customHeight="1" spans="1:10">
      <c r="A4" s="60" t="s">
        <v>274</v>
      </c>
      <c r="B4" s="60" t="s">
        <v>275</v>
      </c>
      <c r="C4" s="60" t="s">
        <v>276</v>
      </c>
      <c r="D4" s="60" t="s">
        <v>277</v>
      </c>
      <c r="E4" s="60" t="s">
        <v>278</v>
      </c>
      <c r="F4" s="61" t="s">
        <v>279</v>
      </c>
      <c r="G4" s="60" t="s">
        <v>280</v>
      </c>
      <c r="H4" s="61" t="s">
        <v>281</v>
      </c>
      <c r="I4" s="61" t="s">
        <v>282</v>
      </c>
      <c r="J4" s="60" t="s">
        <v>283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129">
        <v>6</v>
      </c>
      <c r="G5" s="129">
        <v>7</v>
      </c>
      <c r="H5" s="129">
        <v>8</v>
      </c>
      <c r="I5" s="129">
        <v>9</v>
      </c>
      <c r="J5" s="129">
        <v>10</v>
      </c>
    </row>
    <row r="6" ht="18.75" customHeight="1" spans="1:10">
      <c r="A6" s="33" t="s">
        <v>71</v>
      </c>
      <c r="B6" s="62"/>
      <c r="C6" s="62"/>
      <c r="D6" s="62"/>
      <c r="E6" s="63"/>
      <c r="F6" s="64"/>
      <c r="G6" s="63"/>
      <c r="H6" s="64"/>
      <c r="I6" s="64"/>
      <c r="J6" s="63"/>
    </row>
    <row r="7" ht="18.75" customHeight="1" spans="1:10">
      <c r="A7" s="224" t="s">
        <v>259</v>
      </c>
      <c r="B7" s="21" t="s">
        <v>284</v>
      </c>
      <c r="C7" s="21" t="s">
        <v>285</v>
      </c>
      <c r="D7" s="21" t="s">
        <v>286</v>
      </c>
      <c r="E7" s="33" t="s">
        <v>287</v>
      </c>
      <c r="F7" s="21" t="s">
        <v>288</v>
      </c>
      <c r="G7" s="33" t="s">
        <v>289</v>
      </c>
      <c r="H7" s="21" t="s">
        <v>290</v>
      </c>
      <c r="I7" s="21" t="s">
        <v>291</v>
      </c>
      <c r="J7" s="33" t="s">
        <v>292</v>
      </c>
    </row>
    <row r="8" ht="18.75" customHeight="1" spans="1:10">
      <c r="A8" s="224" t="s">
        <v>259</v>
      </c>
      <c r="B8" s="21" t="s">
        <v>284</v>
      </c>
      <c r="C8" s="21" t="s">
        <v>285</v>
      </c>
      <c r="D8" s="21" t="s">
        <v>293</v>
      </c>
      <c r="E8" s="33" t="s">
        <v>294</v>
      </c>
      <c r="F8" s="21" t="s">
        <v>288</v>
      </c>
      <c r="G8" s="33" t="s">
        <v>289</v>
      </c>
      <c r="H8" s="21" t="s">
        <v>295</v>
      </c>
      <c r="I8" s="21" t="s">
        <v>291</v>
      </c>
      <c r="J8" s="33" t="s">
        <v>296</v>
      </c>
    </row>
    <row r="9" ht="18.75" customHeight="1" spans="1:10">
      <c r="A9" s="224" t="s">
        <v>259</v>
      </c>
      <c r="B9" s="21" t="s">
        <v>284</v>
      </c>
      <c r="C9" s="21" t="s">
        <v>297</v>
      </c>
      <c r="D9" s="21" t="s">
        <v>298</v>
      </c>
      <c r="E9" s="33" t="s">
        <v>299</v>
      </c>
      <c r="F9" s="21" t="s">
        <v>300</v>
      </c>
      <c r="G9" s="33" t="s">
        <v>289</v>
      </c>
      <c r="H9" s="21" t="s">
        <v>295</v>
      </c>
      <c r="I9" s="21" t="s">
        <v>301</v>
      </c>
      <c r="J9" s="33" t="s">
        <v>302</v>
      </c>
    </row>
    <row r="10" ht="18.75" customHeight="1" spans="1:10">
      <c r="A10" s="224" t="s">
        <v>259</v>
      </c>
      <c r="B10" s="21" t="s">
        <v>284</v>
      </c>
      <c r="C10" s="21" t="s">
        <v>303</v>
      </c>
      <c r="D10" s="21" t="s">
        <v>304</v>
      </c>
      <c r="E10" s="33" t="s">
        <v>305</v>
      </c>
      <c r="F10" s="21" t="s">
        <v>288</v>
      </c>
      <c r="G10" s="33" t="s">
        <v>306</v>
      </c>
      <c r="H10" s="21" t="s">
        <v>295</v>
      </c>
      <c r="I10" s="21" t="s">
        <v>291</v>
      </c>
      <c r="J10" s="33" t="s">
        <v>307</v>
      </c>
    </row>
    <row r="11" ht="18.75" customHeight="1" spans="1:10">
      <c r="A11" s="224" t="s">
        <v>269</v>
      </c>
      <c r="B11" s="21" t="s">
        <v>308</v>
      </c>
      <c r="C11" s="21" t="s">
        <v>285</v>
      </c>
      <c r="D11" s="21" t="s">
        <v>286</v>
      </c>
      <c r="E11" s="33" t="s">
        <v>309</v>
      </c>
      <c r="F11" s="21" t="s">
        <v>288</v>
      </c>
      <c r="G11" s="33" t="s">
        <v>310</v>
      </c>
      <c r="H11" s="21" t="s">
        <v>311</v>
      </c>
      <c r="I11" s="21" t="s">
        <v>301</v>
      </c>
      <c r="J11" s="33" t="s">
        <v>312</v>
      </c>
    </row>
    <row r="12" ht="18.75" customHeight="1" spans="1:10">
      <c r="A12" s="224" t="s">
        <v>269</v>
      </c>
      <c r="B12" s="21" t="s">
        <v>308</v>
      </c>
      <c r="C12" s="21" t="s">
        <v>285</v>
      </c>
      <c r="D12" s="21" t="s">
        <v>293</v>
      </c>
      <c r="E12" s="33" t="s">
        <v>313</v>
      </c>
      <c r="F12" s="21" t="s">
        <v>300</v>
      </c>
      <c r="G12" s="33" t="s">
        <v>306</v>
      </c>
      <c r="H12" s="21" t="s">
        <v>295</v>
      </c>
      <c r="I12" s="21" t="s">
        <v>291</v>
      </c>
      <c r="J12" s="33" t="s">
        <v>314</v>
      </c>
    </row>
    <row r="13" ht="18.75" customHeight="1" spans="1:10">
      <c r="A13" s="224" t="s">
        <v>269</v>
      </c>
      <c r="B13" s="21" t="s">
        <v>308</v>
      </c>
      <c r="C13" s="21" t="s">
        <v>285</v>
      </c>
      <c r="D13" s="21" t="s">
        <v>315</v>
      </c>
      <c r="E13" s="33" t="s">
        <v>316</v>
      </c>
      <c r="F13" s="21" t="s">
        <v>300</v>
      </c>
      <c r="G13" s="33" t="s">
        <v>289</v>
      </c>
      <c r="H13" s="21" t="s">
        <v>295</v>
      </c>
      <c r="I13" s="21" t="s">
        <v>301</v>
      </c>
      <c r="J13" s="33" t="s">
        <v>317</v>
      </c>
    </row>
    <row r="14" ht="18.75" customHeight="1" spans="1:10">
      <c r="A14" s="224" t="s">
        <v>269</v>
      </c>
      <c r="B14" s="21" t="s">
        <v>308</v>
      </c>
      <c r="C14" s="21" t="s">
        <v>285</v>
      </c>
      <c r="D14" s="21" t="s">
        <v>318</v>
      </c>
      <c r="E14" s="33" t="s">
        <v>319</v>
      </c>
      <c r="F14" s="21" t="s">
        <v>300</v>
      </c>
      <c r="G14" s="33" t="s">
        <v>320</v>
      </c>
      <c r="H14" s="21" t="s">
        <v>295</v>
      </c>
      <c r="I14" s="21" t="s">
        <v>291</v>
      </c>
      <c r="J14" s="33" t="s">
        <v>321</v>
      </c>
    </row>
    <row r="15" ht="18.75" customHeight="1" spans="1:10">
      <c r="A15" s="224" t="s">
        <v>269</v>
      </c>
      <c r="B15" s="21" t="s">
        <v>308</v>
      </c>
      <c r="C15" s="21" t="s">
        <v>297</v>
      </c>
      <c r="D15" s="21" t="s">
        <v>322</v>
      </c>
      <c r="E15" s="33" t="s">
        <v>323</v>
      </c>
      <c r="F15" s="21" t="s">
        <v>300</v>
      </c>
      <c r="G15" s="33" t="s">
        <v>167</v>
      </c>
      <c r="H15" s="21" t="s">
        <v>324</v>
      </c>
      <c r="I15" s="21" t="s">
        <v>291</v>
      </c>
      <c r="J15" s="33" t="s">
        <v>325</v>
      </c>
    </row>
    <row r="16" ht="18.75" customHeight="1" spans="1:10">
      <c r="A16" s="224" t="s">
        <v>269</v>
      </c>
      <c r="B16" s="21" t="s">
        <v>308</v>
      </c>
      <c r="C16" s="21" t="s">
        <v>303</v>
      </c>
      <c r="D16" s="21" t="s">
        <v>304</v>
      </c>
      <c r="E16" s="33" t="s">
        <v>326</v>
      </c>
      <c r="F16" s="21" t="s">
        <v>300</v>
      </c>
      <c r="G16" s="33" t="s">
        <v>327</v>
      </c>
      <c r="H16" s="21" t="s">
        <v>295</v>
      </c>
      <c r="I16" s="21" t="s">
        <v>291</v>
      </c>
      <c r="J16" s="33" t="s">
        <v>328</v>
      </c>
    </row>
    <row r="17" ht="18.75" customHeight="1" spans="1:10">
      <c r="A17" s="224" t="s">
        <v>271</v>
      </c>
      <c r="B17" s="21" t="s">
        <v>329</v>
      </c>
      <c r="C17" s="21" t="s">
        <v>285</v>
      </c>
      <c r="D17" s="21" t="s">
        <v>286</v>
      </c>
      <c r="E17" s="33" t="s">
        <v>330</v>
      </c>
      <c r="F17" s="21" t="s">
        <v>300</v>
      </c>
      <c r="G17" s="33" t="s">
        <v>331</v>
      </c>
      <c r="H17" s="21" t="s">
        <v>332</v>
      </c>
      <c r="I17" s="21" t="s">
        <v>301</v>
      </c>
      <c r="J17" s="33" t="s">
        <v>333</v>
      </c>
    </row>
    <row r="18" ht="18.75" customHeight="1" spans="1:10">
      <c r="A18" s="224" t="s">
        <v>271</v>
      </c>
      <c r="B18" s="21"/>
      <c r="C18" s="21" t="s">
        <v>285</v>
      </c>
      <c r="D18" s="21" t="s">
        <v>293</v>
      </c>
      <c r="E18" s="33" t="s">
        <v>334</v>
      </c>
      <c r="F18" s="21" t="s">
        <v>300</v>
      </c>
      <c r="G18" s="33" t="s">
        <v>306</v>
      </c>
      <c r="H18" s="21" t="s">
        <v>295</v>
      </c>
      <c r="I18" s="21" t="s">
        <v>291</v>
      </c>
      <c r="J18" s="33" t="s">
        <v>335</v>
      </c>
    </row>
    <row r="19" ht="18.75" customHeight="1" spans="1:10">
      <c r="A19" s="224" t="s">
        <v>271</v>
      </c>
      <c r="B19" s="21"/>
      <c r="C19" s="21" t="s">
        <v>285</v>
      </c>
      <c r="D19" s="21" t="s">
        <v>315</v>
      </c>
      <c r="E19" s="33" t="s">
        <v>336</v>
      </c>
      <c r="F19" s="21" t="s">
        <v>300</v>
      </c>
      <c r="G19" s="33" t="s">
        <v>289</v>
      </c>
      <c r="H19" s="21" t="s">
        <v>295</v>
      </c>
      <c r="I19" s="21" t="s">
        <v>301</v>
      </c>
      <c r="J19" s="33" t="s">
        <v>337</v>
      </c>
    </row>
    <row r="20" ht="18.75" customHeight="1" spans="1:10">
      <c r="A20" s="224" t="s">
        <v>271</v>
      </c>
      <c r="B20" s="21"/>
      <c r="C20" s="21" t="s">
        <v>297</v>
      </c>
      <c r="D20" s="21" t="s">
        <v>298</v>
      </c>
      <c r="E20" s="33" t="s">
        <v>338</v>
      </c>
      <c r="F20" s="21" t="s">
        <v>300</v>
      </c>
      <c r="G20" s="33" t="s">
        <v>306</v>
      </c>
      <c r="H20" s="21" t="s">
        <v>295</v>
      </c>
      <c r="I20" s="21" t="s">
        <v>291</v>
      </c>
      <c r="J20" s="33" t="s">
        <v>339</v>
      </c>
    </row>
    <row r="21" ht="18.75" customHeight="1" spans="1:10">
      <c r="A21" s="224" t="s">
        <v>271</v>
      </c>
      <c r="B21" s="21"/>
      <c r="C21" s="21" t="s">
        <v>303</v>
      </c>
      <c r="D21" s="21" t="s">
        <v>304</v>
      </c>
      <c r="E21" s="33" t="s">
        <v>340</v>
      </c>
      <c r="F21" s="21" t="s">
        <v>300</v>
      </c>
      <c r="G21" s="33" t="s">
        <v>341</v>
      </c>
      <c r="H21" s="21" t="s">
        <v>295</v>
      </c>
      <c r="I21" s="21" t="s">
        <v>291</v>
      </c>
      <c r="J21" s="33" t="s">
        <v>342</v>
      </c>
    </row>
  </sheetData>
  <mergeCells count="8">
    <mergeCell ref="A2:J2"/>
    <mergeCell ref="A3:H3"/>
    <mergeCell ref="A7:A10"/>
    <mergeCell ref="A11:A16"/>
    <mergeCell ref="A17:A21"/>
    <mergeCell ref="B7:B10"/>
    <mergeCell ref="B11:B16"/>
    <mergeCell ref="B17:B2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15" sqref="D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12">
        <v>1</v>
      </c>
      <c r="B1" s="113">
        <v>0</v>
      </c>
      <c r="C1" s="112">
        <v>1</v>
      </c>
      <c r="D1" s="114"/>
      <c r="E1" s="114"/>
      <c r="F1" s="39" t="s">
        <v>343</v>
      </c>
    </row>
    <row r="2" ht="32.25" customHeight="1" spans="1:6">
      <c r="A2" s="115" t="str">
        <f>"2025"&amp;"年部门政府性基金预算支出预算表"</f>
        <v>2025年部门政府性基金预算支出预算表</v>
      </c>
      <c r="B2" s="116" t="s">
        <v>344</v>
      </c>
      <c r="C2" s="117"/>
      <c r="D2" s="118"/>
      <c r="E2" s="118"/>
      <c r="F2" s="118"/>
    </row>
    <row r="3" ht="18.75" customHeight="1" spans="1:6">
      <c r="A3" s="7" t="str">
        <f>"单位名称："&amp;"临沧市临翔区政务服务管理局"</f>
        <v>单位名称：临沧市临翔区政务服务管理局</v>
      </c>
      <c r="B3" s="7" t="s">
        <v>345</v>
      </c>
      <c r="C3" s="112"/>
      <c r="D3" s="114"/>
      <c r="E3" s="114"/>
      <c r="F3" s="39" t="s">
        <v>1</v>
      </c>
    </row>
    <row r="4" ht="18.75" customHeight="1" spans="1:6">
      <c r="A4" s="119" t="s">
        <v>183</v>
      </c>
      <c r="B4" s="120" t="s">
        <v>73</v>
      </c>
      <c r="C4" s="121" t="s">
        <v>74</v>
      </c>
      <c r="D4" s="13" t="s">
        <v>346</v>
      </c>
      <c r="E4" s="13"/>
      <c r="F4" s="14"/>
    </row>
    <row r="5" ht="18.75" customHeight="1" spans="1:6">
      <c r="A5" s="122"/>
      <c r="B5" s="123"/>
      <c r="C5" s="107"/>
      <c r="D5" s="106" t="s">
        <v>56</v>
      </c>
      <c r="E5" s="106" t="s">
        <v>75</v>
      </c>
      <c r="F5" s="106" t="s">
        <v>76</v>
      </c>
    </row>
    <row r="6" ht="18.75" customHeight="1" spans="1:6">
      <c r="A6" s="122">
        <v>1</v>
      </c>
      <c r="B6" s="124" t="s">
        <v>164</v>
      </c>
      <c r="C6" s="107">
        <v>3</v>
      </c>
      <c r="D6" s="106">
        <v>4</v>
      </c>
      <c r="E6" s="106">
        <v>5</v>
      </c>
      <c r="F6" s="106">
        <v>6</v>
      </c>
    </row>
    <row r="7" ht="18.75" customHeight="1" spans="1:6">
      <c r="A7" s="125"/>
      <c r="B7" s="92"/>
      <c r="C7" s="92"/>
      <c r="D7" s="23"/>
      <c r="E7" s="23"/>
      <c r="F7" s="23"/>
    </row>
    <row r="8" ht="18.75" customHeight="1" spans="1:6">
      <c r="A8" s="125"/>
      <c r="B8" s="92"/>
      <c r="C8" s="92"/>
      <c r="D8" s="23"/>
      <c r="E8" s="23"/>
      <c r="F8" s="23"/>
    </row>
    <row r="9" ht="18.75" customHeight="1" spans="1:6">
      <c r="A9" s="126" t="s">
        <v>121</v>
      </c>
      <c r="B9" s="127" t="s">
        <v>121</v>
      </c>
      <c r="C9" s="128" t="s">
        <v>121</v>
      </c>
      <c r="D9" s="23"/>
      <c r="E9" s="23"/>
      <c r="F9" s="23"/>
    </row>
    <row r="10" customHeight="1" spans="1:1">
      <c r="A10" t="s">
        <v>347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D15" sqref="D1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9" t="s">
        <v>348</v>
      </c>
    </row>
    <row r="2" ht="35.25" customHeight="1" spans="1:17">
      <c r="A2" s="6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8"/>
      <c r="L2" s="6"/>
      <c r="M2" s="6"/>
      <c r="N2" s="6"/>
      <c r="O2" s="58"/>
      <c r="P2" s="58"/>
      <c r="Q2" s="6"/>
    </row>
    <row r="3" ht="18.75" customHeight="1" spans="1:17">
      <c r="A3" s="104" t="str">
        <f>"单位名称："&amp;"临沧市临翔区政务服务管理局"</f>
        <v>单位名称：临沧市临翔区政务服务管理局</v>
      </c>
      <c r="B3" s="105"/>
      <c r="C3" s="105"/>
      <c r="D3" s="105"/>
      <c r="E3" s="105"/>
      <c r="F3" s="105"/>
      <c r="G3" s="105"/>
      <c r="H3" s="105"/>
      <c r="I3" s="105"/>
      <c r="J3" s="105"/>
      <c r="O3" s="72"/>
      <c r="P3" s="72"/>
      <c r="Q3" s="39" t="s">
        <v>170</v>
      </c>
    </row>
    <row r="4" ht="18.75" customHeight="1" spans="1:17">
      <c r="A4" s="11" t="s">
        <v>349</v>
      </c>
      <c r="B4" s="81" t="s">
        <v>350</v>
      </c>
      <c r="C4" s="81" t="s">
        <v>351</v>
      </c>
      <c r="D4" s="81" t="s">
        <v>352</v>
      </c>
      <c r="E4" s="81" t="s">
        <v>353</v>
      </c>
      <c r="F4" s="81" t="s">
        <v>354</v>
      </c>
      <c r="G4" s="83" t="s">
        <v>190</v>
      </c>
      <c r="H4" s="83"/>
      <c r="I4" s="83"/>
      <c r="J4" s="83"/>
      <c r="K4" s="84"/>
      <c r="L4" s="83"/>
      <c r="M4" s="83"/>
      <c r="N4" s="83"/>
      <c r="O4" s="73"/>
      <c r="P4" s="84"/>
      <c r="Q4" s="99"/>
    </row>
    <row r="5" ht="18.75" customHeight="1" spans="1:17">
      <c r="A5" s="16"/>
      <c r="B5" s="85"/>
      <c r="C5" s="85"/>
      <c r="D5" s="85"/>
      <c r="E5" s="85"/>
      <c r="F5" s="85"/>
      <c r="G5" s="85" t="s">
        <v>56</v>
      </c>
      <c r="H5" s="85" t="s">
        <v>59</v>
      </c>
      <c r="I5" s="85" t="s">
        <v>355</v>
      </c>
      <c r="J5" s="85" t="s">
        <v>356</v>
      </c>
      <c r="K5" s="86" t="s">
        <v>357</v>
      </c>
      <c r="L5" s="100" t="s">
        <v>78</v>
      </c>
      <c r="M5" s="100"/>
      <c r="N5" s="100"/>
      <c r="O5" s="101"/>
      <c r="P5" s="102"/>
      <c r="Q5" s="87"/>
    </row>
    <row r="6" ht="30" customHeight="1" spans="1:17">
      <c r="A6" s="18"/>
      <c r="B6" s="87"/>
      <c r="C6" s="87"/>
      <c r="D6" s="87"/>
      <c r="E6" s="87"/>
      <c r="F6" s="87"/>
      <c r="G6" s="87"/>
      <c r="H6" s="87" t="s">
        <v>58</v>
      </c>
      <c r="I6" s="87"/>
      <c r="J6" s="87"/>
      <c r="K6" s="88"/>
      <c r="L6" s="87" t="s">
        <v>58</v>
      </c>
      <c r="M6" s="87" t="s">
        <v>65</v>
      </c>
      <c r="N6" s="87" t="s">
        <v>198</v>
      </c>
      <c r="O6" s="103" t="s">
        <v>67</v>
      </c>
      <c r="P6" s="88" t="s">
        <v>68</v>
      </c>
      <c r="Q6" s="87" t="s">
        <v>69</v>
      </c>
    </row>
    <row r="7" ht="18.75" customHeight="1" spans="1:17">
      <c r="A7" s="32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</row>
    <row r="8" ht="18.75" customHeight="1" spans="1:17">
      <c r="A8" s="90" t="s">
        <v>71</v>
      </c>
      <c r="B8" s="91"/>
      <c r="C8" s="91"/>
      <c r="D8" s="91"/>
      <c r="E8" s="108"/>
      <c r="F8" s="23"/>
      <c r="G8" s="23">
        <v>1002600</v>
      </c>
      <c r="H8" s="23">
        <v>1002600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25" t="s">
        <v>271</v>
      </c>
      <c r="B9" s="91" t="s">
        <v>358</v>
      </c>
      <c r="C9" s="91" t="s">
        <v>359</v>
      </c>
      <c r="D9" s="110" t="s">
        <v>324</v>
      </c>
      <c r="E9" s="111">
        <v>1</v>
      </c>
      <c r="F9" s="23"/>
      <c r="G9" s="23">
        <v>1000000</v>
      </c>
      <c r="H9" s="23">
        <v>1000000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5" t="s">
        <v>259</v>
      </c>
      <c r="B10" s="91" t="s">
        <v>360</v>
      </c>
      <c r="C10" s="91" t="s">
        <v>361</v>
      </c>
      <c r="D10" s="110" t="s">
        <v>362</v>
      </c>
      <c r="E10" s="111">
        <v>4</v>
      </c>
      <c r="F10" s="23"/>
      <c r="G10" s="23">
        <v>2600</v>
      </c>
      <c r="H10" s="23">
        <v>2600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93" t="s">
        <v>121</v>
      </c>
      <c r="B11" s="94"/>
      <c r="C11" s="94"/>
      <c r="D11" s="94"/>
      <c r="E11" s="108"/>
      <c r="F11" s="23"/>
      <c r="G11" s="23">
        <v>1002600</v>
      </c>
      <c r="H11" s="23">
        <v>1002600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17" sqref="C1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71"/>
      <c r="B1" s="71"/>
      <c r="C1" s="76"/>
      <c r="D1" s="71"/>
      <c r="E1" s="71"/>
      <c r="F1" s="71"/>
      <c r="G1" s="71"/>
      <c r="H1" s="77"/>
      <c r="I1" s="71"/>
      <c r="J1" s="71"/>
      <c r="K1" s="71"/>
      <c r="L1" s="37"/>
      <c r="M1" s="96"/>
      <c r="N1" s="97" t="s">
        <v>363</v>
      </c>
    </row>
    <row r="2" ht="34.5" customHeight="1" spans="1:14">
      <c r="A2" s="40" t="str">
        <f>"2025"&amp;"年部门政府购买服务预算表"</f>
        <v>2025年部门政府购买服务预算表</v>
      </c>
      <c r="B2" s="78"/>
      <c r="C2" s="58"/>
      <c r="D2" s="78"/>
      <c r="E2" s="78"/>
      <c r="F2" s="78"/>
      <c r="G2" s="78"/>
      <c r="H2" s="79"/>
      <c r="I2" s="78"/>
      <c r="J2" s="78"/>
      <c r="K2" s="78"/>
      <c r="L2" s="58"/>
      <c r="M2" s="79"/>
      <c r="N2" s="78"/>
    </row>
    <row r="3" ht="18.75" customHeight="1" spans="1:14">
      <c r="A3" s="68" t="str">
        <f>"单位名称："&amp;"临沧市临翔区政务服务管理局"</f>
        <v>单位名称：临沧市临翔区政务服务管理局</v>
      </c>
      <c r="B3" s="69"/>
      <c r="C3" s="80"/>
      <c r="D3" s="69"/>
      <c r="E3" s="69"/>
      <c r="F3" s="69"/>
      <c r="G3" s="69"/>
      <c r="H3" s="77"/>
      <c r="I3" s="71"/>
      <c r="J3" s="71"/>
      <c r="K3" s="71"/>
      <c r="L3" s="72"/>
      <c r="M3" s="98"/>
      <c r="N3" s="97" t="s">
        <v>170</v>
      </c>
    </row>
    <row r="4" ht="18.75" customHeight="1" spans="1:14">
      <c r="A4" s="11" t="s">
        <v>349</v>
      </c>
      <c r="B4" s="81" t="s">
        <v>364</v>
      </c>
      <c r="C4" s="82" t="s">
        <v>365</v>
      </c>
      <c r="D4" s="83" t="s">
        <v>190</v>
      </c>
      <c r="E4" s="83"/>
      <c r="F4" s="83"/>
      <c r="G4" s="83"/>
      <c r="H4" s="84"/>
      <c r="I4" s="83"/>
      <c r="J4" s="83"/>
      <c r="K4" s="83"/>
      <c r="L4" s="73"/>
      <c r="M4" s="84"/>
      <c r="N4" s="99"/>
    </row>
    <row r="5" ht="18.75" customHeight="1" spans="1:14">
      <c r="A5" s="16"/>
      <c r="B5" s="85"/>
      <c r="C5" s="86"/>
      <c r="D5" s="85" t="s">
        <v>56</v>
      </c>
      <c r="E5" s="85" t="s">
        <v>59</v>
      </c>
      <c r="F5" s="85" t="s">
        <v>355</v>
      </c>
      <c r="G5" s="85" t="s">
        <v>356</v>
      </c>
      <c r="H5" s="86" t="s">
        <v>357</v>
      </c>
      <c r="I5" s="100" t="s">
        <v>78</v>
      </c>
      <c r="J5" s="100"/>
      <c r="K5" s="100"/>
      <c r="L5" s="101"/>
      <c r="M5" s="102"/>
      <c r="N5" s="87"/>
    </row>
    <row r="6" ht="26.25" customHeight="1" spans="1:14">
      <c r="A6" s="18"/>
      <c r="B6" s="87"/>
      <c r="C6" s="88"/>
      <c r="D6" s="87"/>
      <c r="E6" s="87"/>
      <c r="F6" s="87"/>
      <c r="G6" s="87"/>
      <c r="H6" s="88"/>
      <c r="I6" s="87" t="s">
        <v>58</v>
      </c>
      <c r="J6" s="87" t="s">
        <v>65</v>
      </c>
      <c r="K6" s="87" t="s">
        <v>198</v>
      </c>
      <c r="L6" s="103" t="s">
        <v>67</v>
      </c>
      <c r="M6" s="88" t="s">
        <v>68</v>
      </c>
      <c r="N6" s="87" t="s">
        <v>69</v>
      </c>
    </row>
    <row r="7" ht="18.75" customHeight="1" spans="1:14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</row>
    <row r="8" ht="18.75" customHeight="1" spans="1:14">
      <c r="A8" s="90"/>
      <c r="B8" s="91"/>
      <c r="C8" s="9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90"/>
      <c r="B9" s="91"/>
      <c r="C9" s="9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93" t="s">
        <v>121</v>
      </c>
      <c r="B10" s="94"/>
      <c r="C10" s="9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347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66"/>
      <c r="G1" s="37"/>
      <c r="H1" s="37"/>
      <c r="I1" s="37" t="s">
        <v>366</v>
      </c>
    </row>
    <row r="2" ht="27.75" customHeight="1" spans="1:9">
      <c r="A2" s="67" t="str">
        <f>"2025"&amp;"年县对下转移支付预算表"</f>
        <v>2025年县对下转移支付预算表</v>
      </c>
      <c r="B2" s="6"/>
      <c r="C2" s="6"/>
      <c r="D2" s="6"/>
      <c r="E2" s="6"/>
      <c r="F2" s="6"/>
      <c r="G2" s="58"/>
      <c r="H2" s="58"/>
      <c r="I2" s="6"/>
    </row>
    <row r="3" ht="18.75" customHeight="1" spans="1:9">
      <c r="A3" s="68" t="str">
        <f>"单位名称："&amp;"临沧市临翔区政务服务管理局"</f>
        <v>单位名称：临沧市临翔区政务服务管理局</v>
      </c>
      <c r="B3" s="69"/>
      <c r="C3" s="69"/>
      <c r="D3" s="70"/>
      <c r="E3" s="71"/>
      <c r="G3" s="72"/>
      <c r="H3" s="72"/>
      <c r="I3" s="37" t="s">
        <v>170</v>
      </c>
    </row>
    <row r="4" ht="18.75" customHeight="1" spans="1:9">
      <c r="A4" s="30" t="s">
        <v>367</v>
      </c>
      <c r="B4" s="12" t="s">
        <v>190</v>
      </c>
      <c r="C4" s="13"/>
      <c r="D4" s="13"/>
      <c r="E4" s="12" t="s">
        <v>368</v>
      </c>
      <c r="F4" s="13"/>
      <c r="G4" s="73"/>
      <c r="H4" s="73"/>
      <c r="I4" s="14"/>
    </row>
    <row r="5" ht="18.75" customHeight="1" spans="1:9">
      <c r="A5" s="32"/>
      <c r="B5" s="31" t="s">
        <v>56</v>
      </c>
      <c r="C5" s="11" t="s">
        <v>59</v>
      </c>
      <c r="D5" s="74" t="s">
        <v>369</v>
      </c>
      <c r="E5" s="75" t="s">
        <v>370</v>
      </c>
      <c r="F5" s="75" t="s">
        <v>370</v>
      </c>
      <c r="G5" s="75" t="s">
        <v>370</v>
      </c>
      <c r="H5" s="75" t="s">
        <v>370</v>
      </c>
      <c r="I5" s="75" t="s">
        <v>370</v>
      </c>
    </row>
    <row r="6" ht="18.75" customHeight="1" spans="1:9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371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372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8"/>
      <c r="G2" s="6"/>
      <c r="H2" s="58"/>
      <c r="I2" s="58"/>
      <c r="J2" s="6"/>
    </row>
    <row r="3" ht="18.75" customHeight="1" spans="1:8">
      <c r="A3" s="7" t="str">
        <f>"单位名称："&amp;"临沧市临翔区政务服务管理局"</f>
        <v>单位名称：临沧市临翔区政务服务管理局</v>
      </c>
      <c r="B3" s="3"/>
      <c r="C3" s="3"/>
      <c r="D3" s="3"/>
      <c r="E3" s="3"/>
      <c r="F3" s="59"/>
      <c r="G3" s="3"/>
      <c r="H3" s="59"/>
    </row>
    <row r="4" ht="18.75" customHeight="1" spans="1:10">
      <c r="A4" s="60" t="s">
        <v>274</v>
      </c>
      <c r="B4" s="60" t="s">
        <v>275</v>
      </c>
      <c r="C4" s="60" t="s">
        <v>276</v>
      </c>
      <c r="D4" s="60" t="s">
        <v>277</v>
      </c>
      <c r="E4" s="60" t="s">
        <v>278</v>
      </c>
      <c r="F4" s="61" t="s">
        <v>279</v>
      </c>
      <c r="G4" s="60" t="s">
        <v>280</v>
      </c>
      <c r="H4" s="61" t="s">
        <v>281</v>
      </c>
      <c r="I4" s="61" t="s">
        <v>282</v>
      </c>
      <c r="J4" s="60" t="s">
        <v>283</v>
      </c>
    </row>
    <row r="5" ht="18.75" customHeight="1" spans="1:10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1">
        <v>6</v>
      </c>
      <c r="G5" s="60">
        <v>7</v>
      </c>
      <c r="H5" s="61">
        <v>8</v>
      </c>
      <c r="I5" s="61">
        <v>9</v>
      </c>
      <c r="J5" s="60">
        <v>10</v>
      </c>
    </row>
    <row r="6" ht="18.75" customHeight="1" spans="1:10">
      <c r="A6" s="21"/>
      <c r="B6" s="62"/>
      <c r="C6" s="62"/>
      <c r="D6" s="62"/>
      <c r="E6" s="63"/>
      <c r="F6" s="64"/>
      <c r="G6" s="63"/>
      <c r="H6" s="64"/>
      <c r="I6" s="64"/>
      <c r="J6" s="63"/>
    </row>
    <row r="7" ht="18.75" customHeight="1" spans="1:10">
      <c r="A7" s="21"/>
      <c r="B7" s="21"/>
      <c r="C7" s="21"/>
      <c r="D7" s="21"/>
      <c r="E7" s="21"/>
      <c r="F7" s="65"/>
      <c r="G7" s="21"/>
      <c r="H7" s="21"/>
      <c r="I7" s="21"/>
      <c r="J7" s="21"/>
    </row>
    <row r="8" customHeight="1" spans="1:1">
      <c r="A8" t="s">
        <v>371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topLeftCell="A2" workbookViewId="0">
      <selection activeCell="F19" sqref="F19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373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"单位名称："&amp;"临沧市临翔区政务服务管理局"</f>
        <v>单位名称：临沧市临翔区政务服务管理局</v>
      </c>
      <c r="B3" s="42"/>
      <c r="C3" s="43"/>
      <c r="D3" s="44"/>
      <c r="E3" s="44"/>
      <c r="F3" s="44"/>
      <c r="G3" s="44"/>
      <c r="H3" s="45" t="s">
        <v>170</v>
      </c>
    </row>
    <row r="4" ht="18.75" customHeight="1" spans="1:8">
      <c r="A4" s="46" t="s">
        <v>183</v>
      </c>
      <c r="B4" s="46" t="s">
        <v>374</v>
      </c>
      <c r="C4" s="46" t="s">
        <v>375</v>
      </c>
      <c r="D4" s="46" t="s">
        <v>376</v>
      </c>
      <c r="E4" s="46" t="s">
        <v>377</v>
      </c>
      <c r="F4" s="47" t="s">
        <v>378</v>
      </c>
      <c r="G4" s="48"/>
      <c r="H4" s="49"/>
    </row>
    <row r="5" ht="18.75" customHeight="1" spans="1:8">
      <c r="A5" s="50"/>
      <c r="B5" s="50"/>
      <c r="C5" s="50"/>
      <c r="D5" s="50"/>
      <c r="E5" s="50"/>
      <c r="F5" s="51" t="s">
        <v>353</v>
      </c>
      <c r="G5" s="51" t="s">
        <v>379</v>
      </c>
      <c r="H5" s="51" t="s">
        <v>380</v>
      </c>
    </row>
    <row r="6" ht="18.75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s="38" customFormat="1" ht="18.75" customHeight="1" spans="1:8">
      <c r="A7" s="52" t="s">
        <v>71</v>
      </c>
      <c r="B7" s="52" t="s">
        <v>361</v>
      </c>
      <c r="C7" s="52" t="s">
        <v>381</v>
      </c>
      <c r="D7" s="52" t="s">
        <v>361</v>
      </c>
      <c r="E7" s="52" t="s">
        <v>362</v>
      </c>
      <c r="F7" s="53">
        <v>4</v>
      </c>
      <c r="G7" s="54">
        <v>650</v>
      </c>
      <c r="H7" s="54">
        <v>2600</v>
      </c>
    </row>
    <row r="8" ht="18.75" customHeight="1" spans="1:8">
      <c r="A8" s="55" t="s">
        <v>56</v>
      </c>
      <c r="B8" s="56"/>
      <c r="C8" s="56"/>
      <c r="D8" s="56"/>
      <c r="E8" s="57"/>
      <c r="F8" s="53">
        <v>4</v>
      </c>
      <c r="G8" s="54">
        <v>650</v>
      </c>
      <c r="H8" s="54">
        <v>2600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topLeftCell="A4" workbookViewId="0">
      <selection activeCell="E18" sqref="E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382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"单位名称："&amp;"临沧市临翔区政务服务管理局"</f>
        <v>单位名称：临沧市临翔区政务服务管理局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253</v>
      </c>
      <c r="B4" s="10" t="s">
        <v>185</v>
      </c>
      <c r="C4" s="10" t="s">
        <v>254</v>
      </c>
      <c r="D4" s="11" t="s">
        <v>186</v>
      </c>
      <c r="E4" s="11" t="s">
        <v>187</v>
      </c>
      <c r="F4" s="11" t="s">
        <v>255</v>
      </c>
      <c r="G4" s="11" t="s">
        <v>256</v>
      </c>
      <c r="H4" s="30" t="s">
        <v>56</v>
      </c>
      <c r="I4" s="12" t="s">
        <v>383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121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384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2" sqref="A2:G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385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"单位名称："&amp;"临沧市临翔区政务服务管理局"</f>
        <v>单位名称：临沧市临翔区政务服务管理局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254</v>
      </c>
      <c r="B4" s="10" t="s">
        <v>253</v>
      </c>
      <c r="C4" s="10" t="s">
        <v>185</v>
      </c>
      <c r="D4" s="11" t="s">
        <v>386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1500000</v>
      </c>
      <c r="F8" s="23"/>
      <c r="G8" s="23"/>
    </row>
    <row r="9" ht="18.75" customHeight="1" spans="1:7">
      <c r="A9" s="21"/>
      <c r="B9" s="21" t="s">
        <v>387</v>
      </c>
      <c r="C9" s="21" t="s">
        <v>269</v>
      </c>
      <c r="D9" s="21" t="s">
        <v>388</v>
      </c>
      <c r="E9" s="23">
        <v>450000</v>
      </c>
      <c r="F9" s="23"/>
      <c r="G9" s="23"/>
    </row>
    <row r="10" ht="18.75" customHeight="1" spans="1:7">
      <c r="A10" s="24"/>
      <c r="B10" s="21" t="s">
        <v>387</v>
      </c>
      <c r="C10" s="21" t="s">
        <v>271</v>
      </c>
      <c r="D10" s="21" t="s">
        <v>388</v>
      </c>
      <c r="E10" s="23">
        <v>1000000</v>
      </c>
      <c r="F10" s="23"/>
      <c r="G10" s="23"/>
    </row>
    <row r="11" ht="18.75" customHeight="1" spans="1:7">
      <c r="A11" s="24"/>
      <c r="B11" s="21" t="s">
        <v>387</v>
      </c>
      <c r="C11" s="21" t="s">
        <v>259</v>
      </c>
      <c r="D11" s="21" t="s">
        <v>388</v>
      </c>
      <c r="E11" s="23">
        <v>50000</v>
      </c>
      <c r="F11" s="23"/>
      <c r="G11" s="23"/>
    </row>
    <row r="12" ht="18.75" customHeight="1" spans="1:7">
      <c r="A12" s="25" t="s">
        <v>56</v>
      </c>
      <c r="B12" s="26" t="s">
        <v>389</v>
      </c>
      <c r="C12" s="26"/>
      <c r="D12" s="27"/>
      <c r="E12" s="23">
        <v>1500000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黄晓青</cp:lastModifiedBy>
  <dcterms:created xsi:type="dcterms:W3CDTF">2025-03-11T08:07:00Z</dcterms:created>
  <dcterms:modified xsi:type="dcterms:W3CDTF">2025-03-20T08:10:39Z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A28F47E7C7EE42969368CFF3C2C44735_12</vt:lpwstr>
  </property>
  <property fmtid="{D5CDD505-2E9C-101B-9397-08002B2CF9AE}" pid="3" name="KSOProductBuildVer">
    <vt:lpwstr>2052-12.1.0.20305</vt:lpwstr>
  </property>
</Properties>
</file>