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  <definedName name="_xlnm._FilterDatabase" localSheetId="6" hidden="1">部门基本支出预算表04!$A$8:$W$44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<sst xmlns="http://schemas.openxmlformats.org/spreadsheetml/2006/main" count="867" uniqueCount="358">
  <si>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</si>
  <si>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</si>
  <si>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</si>
  <si>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</si>
  <si>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</si>
  <si>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</si>
  <si>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</si>
  <si>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</si>
  <si>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</si>
  <si>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</si>
  <si>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</si>
  <si>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</si>
  <si>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</si>
  <si>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</si>
  <si>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</si>
  <si>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</si>
  <si>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</si>
  <si>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</si>
  <si>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</si>
  <si>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</si>
  <si>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</si>
  <si>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</si>
  <si>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</si>
  <si>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</si>
  <si>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</si>
  <si>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</si>
  <si>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</si>
  <si>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</si>
  <si>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</si>
  <si>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</si>
  <si>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</si>
  <si>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</si>
  <si>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</si>
  <si>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</si>
  <si>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</si>
  <si>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</si>
  <si>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</si>
  <si>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</si>
  <si>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</si>
  <si>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</si>
  <si>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</si>
  <si>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</si>
  <si>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</si>
  <si>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</si>
  <si>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</si>
  <si>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</si>
  <si>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</si>
  <si>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</si>
  <si>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</si>
  <si>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</si>
  <si>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</si>
  <si>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</si>
  <si>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</si>
  <si>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</si>
  <si>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</si>
  <si>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</si>
  <si>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</si>
  <si>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</si>
  <si>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</si>
  <si>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</si>
  <si>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</si>
  <si>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</si>
  <si>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</si>
  <si>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</si>
  <si>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</si>
  <si>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</si>
  <si>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</si>
  <si>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</si>
  <si>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</si>
  <si>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</si>
  <si>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105005</t>
  </si>
  <si>
    <t>临沧市临翔区幼儿园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</si>
  <si>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</si>
  <si>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</si>
  <si>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</si>
  <si>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</si>
  <si>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</si>
  <si>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</si>
  <si>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</si>
  <si>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</si>
  <si>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</si>
  <si>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</si>
  <si>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</si>
  <si>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</si>
  <si>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</si>
  <si>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</si>
  <si>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</si>
  <si>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</si>
  <si>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2050201</t>
  </si>
  <si>
    <t>学前教育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</si>
  <si>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</si>
  <si>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</si>
  <si>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</si>
  <si>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</si>
  <si>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</si>
  <si>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</si>
  <si>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</si>
  <si>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</si>
  <si>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</si>
  <si>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</si>
  <si>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</si>
  <si>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</si>
  <si>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</si>
  <si>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</si>
  <si>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</si>
  <si>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</si>
  <si>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</si>
  <si>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</si>
  <si>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</si>
  <si>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</si>
  <si>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</si>
  <si>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</si>
  <si>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</si>
  <si>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</si>
  <si>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</si>
  <si>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</si>
  <si>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</si>
  <si>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</si>
  <si>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</si>
  <si>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</si>
  <si>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</si>
  <si>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</si>
  <si>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</si>
  <si>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</si>
  <si>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</si>
  <si>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</si>
  <si>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</si>
  <si>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</si>
  <si>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</si>
  <si>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</si>
  <si>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</si>
  <si>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</si>
  <si>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</si>
  <si>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</si>
  <si>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</si>
  <si>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</si>
  <si>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</si>
  <si>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</si>
  <si>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</si>
  <si>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</si>
  <si>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</si>
  <si>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</si>
  <si>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</si>
  <si>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</si>
  <si>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</si>
  <si>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</si>
  <si>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</si>
  <si>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</si>
  <si>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</si>
  <si>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</si>
  <si>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</si>
  <si>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</si>
  <si>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</si>
  <si>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</si>
  <si>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</si>
  <si>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</si>
  <si>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</si>
  <si>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</si>
  <si>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</si>
  <si>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</si>
  <si>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</si>
  <si>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</si>
  <si>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</si>
  <si>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</si>
  <si>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</si>
  <si>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</si>
  <si>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</si>
  <si>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</si>
  <si>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</si>
  <si>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</si>
  <si>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</si>
  <si>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</si>
  <si>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</si>
  <si>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</si>
  <si>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</si>
  <si>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</si>
  <si>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</si>
  <si>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</si>
  <si>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</si>
  <si>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</si>
  <si>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</si>
  <si>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</si>
  <si>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注：本单位不涉及此内容，所以公开空表。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</si>
  <si>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</si>
  <si>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</si>
  <si>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</si>
  <si>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</si>
  <si>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</si>
  <si>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</si>
  <si>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</si>
  <si>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</si>
  <si>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</si>
  <si>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</si>
  <si>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</si>
  <si>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</si>
  <si>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</si>
  <si>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</si>
  <si>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</si>
  <si>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</si>
  <si>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</si>
  <si>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</si>
  <si>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530902210000000017236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</si>
  <si>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</si>
  <si>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</si>
  <si>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</si>
  <si>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</si>
  <si>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</si>
  <si>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</si>
  <si>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</si>
  <si>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530902231100001381269</t>
  </si>
  <si>
    <t>绩效工资（2017年提高标准部分）</t>
  </si>
  <si>
    <t>530902210000000017237</t>
  </si>
  <si>
    <t>社会保障缴费</t>
  </si>
  <si>
    <t>30108</t>
  </si>
  <si>
    <t>机关事业单位基本养老保险缴费</t>
  </si>
  <si>
    <t>30110</t>
  </si>
  <si>
    <t>职工基本医疗保险缴费</t>
  </si>
  <si>
    <t>2101101</t>
  </si>
  <si>
    <t>行政单位医疗</t>
  </si>
  <si>
    <t>30111</t>
  </si>
  <si>
    <t>公务员医疗补助缴费</t>
  </si>
  <si>
    <t>30112</t>
  </si>
  <si>
    <t>其他社会保障缴费</t>
  </si>
  <si>
    <t>530902210000000017238</t>
  </si>
  <si>
    <t>30113</t>
  </si>
  <si>
    <t>530902241100002545574</t>
  </si>
  <si>
    <t>中小学安保人员</t>
  </si>
  <si>
    <t>30226</t>
  </si>
  <si>
    <t>劳务费</t>
  </si>
  <si>
    <t>530902210000000017240</t>
  </si>
  <si>
    <t>工会经费</t>
  </si>
  <si>
    <t>30228</t>
  </si>
  <si>
    <t>530902251100003802754</t>
  </si>
  <si>
    <t>福利费</t>
  </si>
  <si>
    <t>30229</t>
  </si>
  <si>
    <t>530902241100002312026</t>
  </si>
  <si>
    <t>原渠道发放退休费</t>
  </si>
  <si>
    <t>30302</t>
  </si>
  <si>
    <t>退休费</t>
  </si>
  <si>
    <t>530902210000000020309</t>
  </si>
  <si>
    <t>遗属补助</t>
  </si>
  <si>
    <t>30305</t>
  </si>
  <si>
    <t>生活补助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</si>
  <si>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</si>
  <si>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</si>
  <si>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</si>
  <si>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</si>
  <si>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</si>
  <si>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</si>
  <si>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</si>
  <si>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</si>
  <si>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</si>
  <si>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保教费等补助经费</t>
  </si>
  <si>
    <t>事业发展类</t>
  </si>
  <si>
    <t>530902231100001366987</t>
  </si>
  <si>
    <t>30201</t>
  </si>
  <si>
    <t>办公费</t>
  </si>
  <si>
    <t>自有资金项目经费</t>
  </si>
  <si>
    <t>530902231100002046134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</si>
  <si>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</si>
  <si>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</si>
  <si>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</si>
  <si>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</si>
  <si>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</si>
  <si>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</si>
  <si>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</si>
  <si>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</si>
  <si>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</si>
  <si>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</si>
  <si>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</si>
  <si>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根据临翔发改发(2016)215号文件精神，按规定、标准每年收取公办幼儿保教费，将用来弥补学校公用经费的不足，能有效改善办学条件、提高教育教学质量，对学校的发展将起到积极的推动作用。</t>
  </si>
  <si>
    <t>产出指标</t>
  </si>
  <si>
    <t>数量指标</t>
  </si>
  <si>
    <t>学前教育学生数</t>
  </si>
  <si>
    <t>&gt;=</t>
  </si>
  <si>
    <t>438</t>
  </si>
  <si>
    <t>人</t>
  </si>
  <si>
    <t>定量指标</t>
  </si>
  <si>
    <t>学前教育实际学生数</t>
  </si>
  <si>
    <t>效益指标</t>
  </si>
  <si>
    <t>社会效益</t>
  </si>
  <si>
    <t>能有效保障学前教育教学正常开展</t>
  </si>
  <si>
    <t>=</t>
  </si>
  <si>
    <t>有效</t>
  </si>
  <si>
    <t>%</t>
  </si>
  <si>
    <t>实际保障学前教育教学正常开展情况</t>
  </si>
  <si>
    <t>满意度指标</t>
  </si>
  <si>
    <t>服务对象满意度</t>
  </si>
  <si>
    <t>师生满意度</t>
  </si>
  <si>
    <t>85</t>
  </si>
  <si>
    <t>师生实际满意度</t>
  </si>
  <si>
    <t>改善幼儿园办学条件，提高保教质量。</t>
  </si>
  <si>
    <t>质量指标</t>
  </si>
  <si>
    <t>改善幼儿园办学条件</t>
  </si>
  <si>
    <t>实际完成改善幼儿园办学条件规定任务</t>
  </si>
  <si>
    <t>可持续影响</t>
  </si>
  <si>
    <t>进一步提高幼儿园保教质量。</t>
  </si>
  <si>
    <t>教师队伍教育教学水平发展的能力情况</t>
  </si>
  <si>
    <t>学生和家长满意度</t>
  </si>
  <si>
    <t>90</t>
  </si>
  <si>
    <t>学生和家长对学校的实际满意度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</si>
  <si>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</si>
  <si>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</si>
  <si>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</si>
  <si>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</si>
  <si>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</si>
  <si>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</si>
  <si>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</si>
  <si>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</si>
  <si>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</si>
  <si>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</si>
  <si>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</si>
  <si>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</si>
  <si>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</si>
  <si>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</si>
  <si>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笔记本电脑</t>
  </si>
  <si>
    <t>便携式计算机</t>
  </si>
  <si>
    <t>台</t>
  </si>
  <si>
    <t>触控一体机</t>
  </si>
  <si>
    <t>幼儿小木床</t>
  </si>
  <si>
    <t>木制床类</t>
  </si>
  <si>
    <t>张</t>
  </si>
  <si>
    <t>打印复印一体机</t>
  </si>
  <si>
    <t>其他打印机</t>
  </si>
  <si>
    <t>单反相机</t>
  </si>
  <si>
    <t>数字照相机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</si>
  <si>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</si>
  <si>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</si>
  <si>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</si>
  <si>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</si>
  <si>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</si>
  <si>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</si>
  <si>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</si>
  <si>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</si>
  <si>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注：根据现行财政管理体制，乡镇(街道)作为区本级部门编制年初预算，所以无县对下专项转移支付情况，此表为空表。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</si>
  <si>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</si>
  <si>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</si>
  <si>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</si>
  <si>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</si>
  <si>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</si>
  <si>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</si>
  <si>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</si>
  <si>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</si>
  <si>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</si>
  <si>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</si>
  <si>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A02010108便携式计算机</t>
  </si>
  <si>
    <t>A02020800触控一体机</t>
  </si>
  <si>
    <t>家具、用具</t>
  </si>
  <si>
    <t>A060104木制床类</t>
  </si>
  <si>
    <t>A02021099其他打印机</t>
  </si>
  <si>
    <t>A02020501数字照相机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</si>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</sst>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51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"/>
    </font>
    <font>
      <sz val="9"/>
      <color indexed="8"/>
      <name val="宋体"/>
      <charset val="0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4" borderId="15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6" borderId="18" applyNumberFormat="0" applyAlignment="0" applyProtection="0">
      <alignment vertical="center"/>
    </xf>
    <xf numFmtId="0" fontId="43" fillId="7" borderId="20" applyNumberFormat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0" fontId="7" fillId="0" borderId="7">
      <alignment horizontal="right"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  <xf numFmtId="0" fontId="7" fillId="0" borderId="0">
      <alignment vertical="top"/>
      <protection locked="0"/>
    </xf>
  </cellStyleXfs>
  <cellXfs count="217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8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left"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8" fillId="0" borderId="7" xfId="57" applyFont="1" applyFill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3" fontId="5" fillId="0" borderId="8" xfId="0" applyNumberFormat="1" applyFont="1" applyBorder="1" applyAlignment="1" applyProtection="1">
      <alignment horizontal="center" vertical="center"/>
    </xf>
    <xf numFmtId="178" fontId="7" fillId="0" borderId="7" xfId="0" applyNumberFormat="1" applyFont="1" applyBorder="1" applyAlignment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180" fontId="7" fillId="0" borderId="7" xfId="56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10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top"/>
      <protection locked="0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</xf>
    <xf numFmtId="0" fontId="5" fillId="0" borderId="8" xfId="0" applyFont="1" applyBorder="1" applyAlignment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left" vertical="center"/>
    </xf>
    <xf numFmtId="0" fontId="5" fillId="0" borderId="14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4" xfId="0" applyFont="1" applyBorder="1" applyAlignment="1">
      <alignment horizontal="center" vertical="center"/>
      <protection locked="0"/>
    </xf>
    <xf numFmtId="0" fontId="6" fillId="0" borderId="14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8" xfId="0" applyFont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vertical="center"/>
      <protection locked="0"/>
    </xf>
    <xf numFmtId="0" fontId="5" fillId="0" borderId="8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8" xfId="0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right"/>
      <protection locked="0"/>
    </xf>
    <xf numFmtId="49" fontId="11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8" xfId="0" applyNumberFormat="1" applyFont="1" applyBorder="1" applyAlignment="1">
      <alignment horizontal="center" vertical="center" wrapText="1"/>
      <protection locked="0"/>
    </xf>
    <xf numFmtId="49" fontId="6" fillId="0" borderId="8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8" fontId="18" fillId="0" borderId="7" xfId="0" applyNumberFormat="1" applyFont="1" applyBorder="1" applyAlignment="1" applyProtection="1">
      <alignment horizontal="right" vertical="center"/>
    </xf>
    <xf numFmtId="178" fontId="18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8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8" fontId="23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2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8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/>
    </xf>
    <xf numFmtId="0" fontId="5" fillId="0" borderId="8" xfId="0" applyFont="1" applyBorder="1" applyAlignment="1">
      <alignment horizontal="center" vertical="center"/>
      <protection locked="0"/>
    </xf>
    <xf numFmtId="0" fontId="2" fillId="3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17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210"/>
      <c r="C2" s="210"/>
      <c r="D2" s="210"/>
    </row>
    <row r="3" ht="18.75" customHeight="1" spans="1:4">
      <c r="A3" s="41" t="str">
        <f>"单位名称："&amp;"临沧市临翔区幼儿园"</f>
        <v>单位名称：临沧市临翔区幼儿园</v>
      </c>
      <c r="B3" s="211"/>
      <c r="C3" s="211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38" t="s">
        <v>6</v>
      </c>
      <c r="B7" s="23">
        <v>9125008.42</v>
      </c>
      <c r="C7" s="138" t="s">
        <v>7</v>
      </c>
      <c r="D7" s="23"/>
    </row>
    <row r="8" ht="18.75" customHeight="1" spans="1:4">
      <c r="A8" s="138" t="s">
        <v>8</v>
      </c>
      <c r="B8" s="23"/>
      <c r="C8" s="138" t="s">
        <v>9</v>
      </c>
      <c r="D8" s="23"/>
    </row>
    <row r="9" ht="18.75" customHeight="1" spans="1:4">
      <c r="A9" s="138" t="s">
        <v>10</v>
      </c>
      <c r="B9" s="23"/>
      <c r="C9" s="138" t="s">
        <v>11</v>
      </c>
      <c r="D9" s="23"/>
    </row>
    <row r="10" ht="18.75" customHeight="1" spans="1:4">
      <c r="A10" s="138" t="s">
        <v>12</v>
      </c>
      <c r="B10" s="23"/>
      <c r="C10" s="138" t="s">
        <v>13</v>
      </c>
      <c r="D10" s="23"/>
    </row>
    <row r="11" ht="18.75" customHeight="1" spans="1:4">
      <c r="A11" s="212" t="s">
        <v>14</v>
      </c>
      <c r="B11" s="23">
        <v>3100</v>
      </c>
      <c r="C11" s="169" t="s">
        <v>15</v>
      </c>
      <c r="D11" s="23">
        <v>6124506</v>
      </c>
    </row>
    <row r="12" ht="18.75" customHeight="1" spans="1:4">
      <c r="A12" s="172" t="s">
        <v>16</v>
      </c>
      <c r="B12" s="23"/>
      <c r="C12" s="171" t="s">
        <v>17</v>
      </c>
      <c r="D12" s="23"/>
    </row>
    <row r="13" ht="18.75" customHeight="1" spans="1:4">
      <c r="A13" s="172" t="s">
        <v>18</v>
      </c>
      <c r="B13" s="23"/>
      <c r="C13" s="171" t="s">
        <v>19</v>
      </c>
      <c r="D13" s="23"/>
    </row>
    <row r="14" ht="18.75" customHeight="1" spans="1:4">
      <c r="A14" s="172" t="s">
        <v>20</v>
      </c>
      <c r="B14" s="23"/>
      <c r="C14" s="171" t="s">
        <v>21</v>
      </c>
      <c r="D14" s="23">
        <v>1823314.93</v>
      </c>
    </row>
    <row r="15" ht="18.75" customHeight="1" spans="1:4">
      <c r="A15" s="172" t="s">
        <v>22</v>
      </c>
      <c r="B15" s="23"/>
      <c r="C15" s="171" t="s">
        <v>23</v>
      </c>
      <c r="D15" s="23">
        <v>620439.97</v>
      </c>
    </row>
    <row r="16" ht="18.75" customHeight="1" spans="1:4">
      <c r="A16" s="172" t="s">
        <v>24</v>
      </c>
      <c r="B16" s="23">
        <v>3100</v>
      </c>
      <c r="C16" s="172" t="s">
        <v>25</v>
      </c>
      <c r="D16" s="23"/>
    </row>
    <row r="17" ht="18.75" customHeight="1" spans="1:4">
      <c r="A17" s="172" t="s">
        <v>26</v>
      </c>
      <c r="B17" s="23"/>
      <c r="C17" s="172" t="s">
        <v>27</v>
      </c>
      <c r="D17" s="23"/>
    </row>
    <row r="18" ht="18.75" customHeight="1" spans="1:4">
      <c r="A18" s="173" t="s">
        <v>26</v>
      </c>
      <c r="B18" s="23"/>
      <c r="C18" s="171" t="s">
        <v>28</v>
      </c>
      <c r="D18" s="23"/>
    </row>
    <row r="19" ht="18.75" customHeight="1" spans="1:4">
      <c r="A19" s="173" t="s">
        <v>26</v>
      </c>
      <c r="B19" s="23"/>
      <c r="C19" s="171" t="s">
        <v>29</v>
      </c>
      <c r="D19" s="23"/>
    </row>
    <row r="20" ht="18.75" customHeight="1" spans="1:4">
      <c r="A20" s="173" t="s">
        <v>26</v>
      </c>
      <c r="B20" s="23"/>
      <c r="C20" s="171" t="s">
        <v>30</v>
      </c>
      <c r="D20" s="23"/>
    </row>
    <row r="21" ht="18.75" customHeight="1" spans="1:4">
      <c r="A21" s="173" t="s">
        <v>26</v>
      </c>
      <c r="B21" s="23"/>
      <c r="C21" s="171" t="s">
        <v>31</v>
      </c>
      <c r="D21" s="23"/>
    </row>
    <row r="22" ht="18.75" customHeight="1" spans="1:4">
      <c r="A22" s="173" t="s">
        <v>26</v>
      </c>
      <c r="B22" s="23"/>
      <c r="C22" s="171" t="s">
        <v>32</v>
      </c>
      <c r="D22" s="23"/>
    </row>
    <row r="23" ht="18.75" customHeight="1" spans="1:4">
      <c r="A23" s="173" t="s">
        <v>26</v>
      </c>
      <c r="B23" s="23"/>
      <c r="C23" s="171" t="s">
        <v>33</v>
      </c>
      <c r="D23" s="23"/>
    </row>
    <row r="24" ht="18.75" customHeight="1" spans="1:4">
      <c r="A24" s="173" t="s">
        <v>26</v>
      </c>
      <c r="B24" s="23"/>
      <c r="C24" s="171" t="s">
        <v>34</v>
      </c>
      <c r="D24" s="23"/>
    </row>
    <row r="25" ht="18.75" customHeight="1" spans="1:4">
      <c r="A25" s="173" t="s">
        <v>26</v>
      </c>
      <c r="B25" s="23"/>
      <c r="C25" s="171" t="s">
        <v>35</v>
      </c>
      <c r="D25" s="23">
        <v>559847.52</v>
      </c>
    </row>
    <row r="26" ht="18.75" customHeight="1" spans="1:4">
      <c r="A26" s="173" t="s">
        <v>26</v>
      </c>
      <c r="B26" s="23"/>
      <c r="C26" s="171" t="s">
        <v>36</v>
      </c>
      <c r="D26" s="23"/>
    </row>
    <row r="27" ht="18.75" customHeight="1" spans="1:4">
      <c r="A27" s="173" t="s">
        <v>26</v>
      </c>
      <c r="B27" s="23"/>
      <c r="C27" s="171" t="s">
        <v>37</v>
      </c>
      <c r="D27" s="23"/>
    </row>
    <row r="28" ht="18.75" customHeight="1" spans="1:4">
      <c r="A28" s="173" t="s">
        <v>26</v>
      </c>
      <c r="B28" s="23"/>
      <c r="C28" s="171" t="s">
        <v>38</v>
      </c>
      <c r="D28" s="23"/>
    </row>
    <row r="29" ht="18.75" customHeight="1" spans="1:4">
      <c r="A29" s="173" t="s">
        <v>26</v>
      </c>
      <c r="B29" s="23"/>
      <c r="C29" s="171" t="s">
        <v>39</v>
      </c>
      <c r="D29" s="23"/>
    </row>
    <row r="30" ht="18.75" customHeight="1" spans="1:4">
      <c r="A30" s="174" t="s">
        <v>26</v>
      </c>
      <c r="B30" s="23"/>
      <c r="C30" s="172" t="s">
        <v>40</v>
      </c>
      <c r="D30" s="23"/>
    </row>
    <row r="31" ht="18.75" customHeight="1" spans="1:4">
      <c r="A31" s="174" t="s">
        <v>26</v>
      </c>
      <c r="B31" s="23"/>
      <c r="C31" s="172" t="s">
        <v>41</v>
      </c>
      <c r="D31" s="23"/>
    </row>
    <row r="32" ht="18.75" customHeight="1" spans="1:4">
      <c r="A32" s="174" t="s">
        <v>26</v>
      </c>
      <c r="B32" s="23"/>
      <c r="C32" s="172" t="s">
        <v>42</v>
      </c>
      <c r="D32" s="23"/>
    </row>
    <row r="33" ht="18.75" customHeight="1" spans="1:4">
      <c r="A33" s="213"/>
      <c r="B33" s="175"/>
      <c r="C33" s="172" t="s">
        <v>43</v>
      </c>
      <c r="D33" s="23"/>
    </row>
    <row r="34" ht="18.75" customHeight="1" spans="1:4">
      <c r="A34" s="213" t="s">
        <v>44</v>
      </c>
      <c r="B34" s="175">
        <f>SUM(B7:B11)</f>
        <v>9128108.42</v>
      </c>
      <c r="C34" s="214" t="s">
        <v>45</v>
      </c>
      <c r="D34" s="175">
        <v>9128108.42</v>
      </c>
    </row>
    <row r="35" ht="18.75" customHeight="1" spans="1:4">
      <c r="A35" s="215" t="s">
        <v>46</v>
      </c>
      <c r="B35" s="23"/>
      <c r="C35" s="138" t="s">
        <v>47</v>
      </c>
      <c r="D35" s="23"/>
    </row>
    <row r="36" ht="18.75" customHeight="1" spans="1:4">
      <c r="A36" s="215" t="s">
        <v>48</v>
      </c>
      <c r="B36" s="23"/>
      <c r="C36" s="138" t="s">
        <v>48</v>
      </c>
      <c r="D36" s="23"/>
    </row>
    <row r="37" ht="18.75" customHeight="1" spans="1:4">
      <c r="A37" s="215" t="s">
        <v>49</v>
      </c>
      <c r="B37" s="23">
        <f>B35-B36</f>
        <v>0</v>
      </c>
      <c r="C37" s="138" t="s">
        <v>50</v>
      </c>
      <c r="D37" s="23"/>
    </row>
    <row r="38" ht="18.75" customHeight="1" spans="1:4">
      <c r="A38" s="216" t="s">
        <v>51</v>
      </c>
      <c r="B38" s="175">
        <f t="shared" ref="B38:D38" si="0">B34+B35</f>
        <v>9128108.42</v>
      </c>
      <c r="C38" s="214" t="s">
        <v>52</v>
      </c>
      <c r="D38" s="175">
        <f t="shared" si="0"/>
        <v>9128108.42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B16" sqref="B16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106">
        <v>1</v>
      </c>
      <c r="B1" s="107">
        <v>0</v>
      </c>
      <c r="C1" s="106">
        <v>1</v>
      </c>
      <c r="D1" s="108"/>
      <c r="E1" s="108"/>
      <c r="F1" s="39" t="s">
        <v>301</v>
      </c>
    </row>
    <row r="2" ht="32.25" customHeight="1" spans="1:6">
      <c r="A2" s="109" t="str">
        <f>"2025"&amp;"年部门政府性基金预算支出预算表"</f>
        <v>2025年部门政府性基金预算支出预算表</v>
      </c>
      <c r="B2" s="110" t="s">
        <v>302</v>
      </c>
      <c r="C2" s="111"/>
      <c r="D2" s="112"/>
      <c r="E2" s="112"/>
      <c r="F2" s="112"/>
    </row>
    <row r="3" ht="18.75" customHeight="1" spans="1:6">
      <c r="A3" s="7" t="str">
        <f>"单位名称："&amp;"临沧市临翔区幼儿园"</f>
        <v>单位名称：临沧市临翔区幼儿园</v>
      </c>
      <c r="B3" s="7" t="s">
        <v>303</v>
      </c>
      <c r="C3" s="106"/>
      <c r="D3" s="108"/>
      <c r="E3" s="108"/>
      <c r="F3" s="39" t="s">
        <v>1</v>
      </c>
    </row>
    <row r="4" ht="18.75" customHeight="1" spans="1:6">
      <c r="A4" s="113" t="s">
        <v>184</v>
      </c>
      <c r="B4" s="114" t="s">
        <v>73</v>
      </c>
      <c r="C4" s="115" t="s">
        <v>74</v>
      </c>
      <c r="D4" s="13" t="s">
        <v>304</v>
      </c>
      <c r="E4" s="13"/>
      <c r="F4" s="14"/>
    </row>
    <row r="5" ht="18.75" customHeight="1" spans="1:6">
      <c r="A5" s="116"/>
      <c r="B5" s="117"/>
      <c r="C5" s="102"/>
      <c r="D5" s="101" t="s">
        <v>56</v>
      </c>
      <c r="E5" s="101" t="s">
        <v>75</v>
      </c>
      <c r="F5" s="101" t="s">
        <v>76</v>
      </c>
    </row>
    <row r="6" ht="18.75" customHeight="1" spans="1:6">
      <c r="A6" s="116">
        <v>1</v>
      </c>
      <c r="B6" s="118" t="s">
        <v>164</v>
      </c>
      <c r="C6" s="102">
        <v>3</v>
      </c>
      <c r="D6" s="101">
        <v>4</v>
      </c>
      <c r="E6" s="101">
        <v>5</v>
      </c>
      <c r="F6" s="101">
        <v>6</v>
      </c>
    </row>
    <row r="7" ht="18.75" customHeight="1" spans="1:6">
      <c r="A7" s="119"/>
      <c r="B7" s="89"/>
      <c r="C7" s="89"/>
      <c r="D7" s="23"/>
      <c r="E7" s="23"/>
      <c r="F7" s="23"/>
    </row>
    <row r="8" ht="18.75" customHeight="1" spans="1:6">
      <c r="A8" s="119"/>
      <c r="B8" s="89"/>
      <c r="C8" s="89"/>
      <c r="D8" s="23"/>
      <c r="E8" s="23"/>
      <c r="F8" s="23"/>
    </row>
    <row r="9" ht="18.75" customHeight="1" spans="1:6">
      <c r="A9" s="120" t="s">
        <v>121</v>
      </c>
      <c r="B9" s="121" t="s">
        <v>121</v>
      </c>
      <c r="C9" s="122" t="s">
        <v>121</v>
      </c>
      <c r="D9" s="23"/>
      <c r="E9" s="23"/>
      <c r="F9" s="23"/>
    </row>
    <row r="10" customHeight="1" spans="1:6">
      <c r="A10" s="36" t="s">
        <v>182</v>
      </c>
      <c r="B10" s="37"/>
      <c r="C10" s="37"/>
      <c r="D10" s="37"/>
      <c r="E10" s="37"/>
      <c r="F10" s="37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rintOptions horizontalCentered="1"/>
  <pageMargins left="0.39" right="0.39" top="0.58" bottom="0.58" header="0.5" footer="0.5"/>
  <pageSetup paperSize="9" scale="93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4"/>
  <sheetViews>
    <sheetView showZeros="0" workbookViewId="0">
      <selection activeCell="F14" sqref="F14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8"/>
      <c r="P1" s="38"/>
      <c r="Q1" s="39" t="s">
        <v>305</v>
      </c>
    </row>
    <row r="2" ht="35.25" customHeight="1" spans="1:17">
      <c r="A2" s="64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6"/>
      <c r="L2" s="6"/>
      <c r="M2" s="6"/>
      <c r="N2" s="6"/>
      <c r="O2" s="56"/>
      <c r="P2" s="56"/>
      <c r="Q2" s="6"/>
    </row>
    <row r="3" ht="18.75" customHeight="1" spans="1:17">
      <c r="A3" s="41" t="str">
        <f>"单位名称："&amp;"临沧市临翔区幼儿园"</f>
        <v>单位名称：临沧市临翔区幼儿园</v>
      </c>
      <c r="B3" s="100"/>
      <c r="C3" s="100"/>
      <c r="D3" s="100"/>
      <c r="E3" s="100"/>
      <c r="F3" s="100"/>
      <c r="G3" s="100"/>
      <c r="H3" s="100"/>
      <c r="I3" s="100"/>
      <c r="J3" s="100"/>
      <c r="O3" s="69"/>
      <c r="P3" s="69"/>
      <c r="Q3" s="39" t="s">
        <v>170</v>
      </c>
    </row>
    <row r="4" ht="18.75" customHeight="1" spans="1:17">
      <c r="A4" s="11" t="s">
        <v>306</v>
      </c>
      <c r="B4" s="79" t="s">
        <v>307</v>
      </c>
      <c r="C4" s="79" t="s">
        <v>308</v>
      </c>
      <c r="D4" s="79" t="s">
        <v>309</v>
      </c>
      <c r="E4" s="79" t="s">
        <v>310</v>
      </c>
      <c r="F4" s="79" t="s">
        <v>311</v>
      </c>
      <c r="G4" s="44" t="s">
        <v>191</v>
      </c>
      <c r="H4" s="44"/>
      <c r="I4" s="44"/>
      <c r="J4" s="44"/>
      <c r="K4" s="81"/>
      <c r="L4" s="44"/>
      <c r="M4" s="44"/>
      <c r="N4" s="44"/>
      <c r="O4" s="70"/>
      <c r="P4" s="81"/>
      <c r="Q4" s="45"/>
    </row>
    <row r="5" ht="18.75" customHeight="1" spans="1:17">
      <c r="A5" s="16"/>
      <c r="B5" s="82"/>
      <c r="C5" s="82"/>
      <c r="D5" s="82"/>
      <c r="E5" s="82"/>
      <c r="F5" s="82"/>
      <c r="G5" s="82" t="s">
        <v>56</v>
      </c>
      <c r="H5" s="82" t="s">
        <v>59</v>
      </c>
      <c r="I5" s="82" t="s">
        <v>312</v>
      </c>
      <c r="J5" s="82" t="s">
        <v>313</v>
      </c>
      <c r="K5" s="83" t="s">
        <v>314</v>
      </c>
      <c r="L5" s="96" t="s">
        <v>78</v>
      </c>
      <c r="M5" s="96"/>
      <c r="N5" s="96"/>
      <c r="O5" s="97"/>
      <c r="P5" s="98"/>
      <c r="Q5" s="84"/>
    </row>
    <row r="6" ht="30" customHeight="1" spans="1:17">
      <c r="A6" s="18"/>
      <c r="B6" s="84"/>
      <c r="C6" s="84"/>
      <c r="D6" s="84"/>
      <c r="E6" s="84"/>
      <c r="F6" s="84"/>
      <c r="G6" s="84"/>
      <c r="H6" s="84" t="s">
        <v>58</v>
      </c>
      <c r="I6" s="84"/>
      <c r="J6" s="84"/>
      <c r="K6" s="85"/>
      <c r="L6" s="84" t="s">
        <v>58</v>
      </c>
      <c r="M6" s="84" t="s">
        <v>65</v>
      </c>
      <c r="N6" s="84" t="s">
        <v>199</v>
      </c>
      <c r="O6" s="99" t="s">
        <v>67</v>
      </c>
      <c r="P6" s="85" t="s">
        <v>68</v>
      </c>
      <c r="Q6" s="84" t="s">
        <v>69</v>
      </c>
    </row>
    <row r="7" ht="18.75" customHeight="1" spans="1:17">
      <c r="A7" s="31">
        <v>1</v>
      </c>
      <c r="B7" s="101">
        <v>2</v>
      </c>
      <c r="C7" s="101">
        <v>3</v>
      </c>
      <c r="D7" s="101">
        <v>4</v>
      </c>
      <c r="E7" s="101">
        <v>5</v>
      </c>
      <c r="F7" s="101">
        <v>6</v>
      </c>
      <c r="G7" s="102">
        <v>7</v>
      </c>
      <c r="H7" s="102">
        <v>8</v>
      </c>
      <c r="I7" s="102">
        <v>9</v>
      </c>
      <c r="J7" s="102">
        <v>10</v>
      </c>
      <c r="K7" s="102">
        <v>11</v>
      </c>
      <c r="L7" s="102">
        <v>12</v>
      </c>
      <c r="M7" s="102">
        <v>13</v>
      </c>
      <c r="N7" s="102">
        <v>14</v>
      </c>
      <c r="O7" s="102">
        <v>15</v>
      </c>
      <c r="P7" s="102">
        <v>16</v>
      </c>
      <c r="Q7" s="102">
        <v>17</v>
      </c>
    </row>
    <row r="8" ht="18.75" customHeight="1" spans="1:17">
      <c r="A8" s="87" t="s">
        <v>71</v>
      </c>
      <c r="B8" s="88"/>
      <c r="C8" s="88"/>
      <c r="D8" s="88"/>
      <c r="E8" s="103"/>
      <c r="F8" s="23">
        <v>182800</v>
      </c>
      <c r="G8" s="23">
        <v>182800</v>
      </c>
      <c r="H8" s="23">
        <v>182800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20" t="s">
        <v>252</v>
      </c>
      <c r="B9" s="88" t="s">
        <v>315</v>
      </c>
      <c r="C9" s="88" t="s">
        <v>316</v>
      </c>
      <c r="D9" s="88" t="s">
        <v>317</v>
      </c>
      <c r="E9" s="105">
        <v>3</v>
      </c>
      <c r="F9" s="23">
        <v>15300</v>
      </c>
      <c r="G9" s="23">
        <v>15300</v>
      </c>
      <c r="H9" s="23">
        <v>15300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20" t="s">
        <v>252</v>
      </c>
      <c r="B10" s="88" t="s">
        <v>318</v>
      </c>
      <c r="C10" s="88" t="s">
        <v>318</v>
      </c>
      <c r="D10" s="88" t="s">
        <v>317</v>
      </c>
      <c r="E10" s="105">
        <v>5</v>
      </c>
      <c r="F10" s="23">
        <v>87500</v>
      </c>
      <c r="G10" s="23">
        <v>87500</v>
      </c>
      <c r="H10" s="23">
        <v>87500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20" t="s">
        <v>252</v>
      </c>
      <c r="B11" s="88" t="s">
        <v>319</v>
      </c>
      <c r="C11" s="88" t="s">
        <v>320</v>
      </c>
      <c r="D11" s="88" t="s">
        <v>321</v>
      </c>
      <c r="E11" s="105">
        <v>30</v>
      </c>
      <c r="F11" s="23">
        <v>60000</v>
      </c>
      <c r="G11" s="23">
        <v>60000</v>
      </c>
      <c r="H11" s="23">
        <v>60000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20" t="s">
        <v>252</v>
      </c>
      <c r="B12" s="88" t="s">
        <v>322</v>
      </c>
      <c r="C12" s="88" t="s">
        <v>323</v>
      </c>
      <c r="D12" s="88" t="s">
        <v>317</v>
      </c>
      <c r="E12" s="105">
        <v>1</v>
      </c>
      <c r="F12" s="23">
        <v>12000</v>
      </c>
      <c r="G12" s="23">
        <v>12000</v>
      </c>
      <c r="H12" s="23">
        <v>12000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220" t="s">
        <v>252</v>
      </c>
      <c r="B13" s="88" t="s">
        <v>324</v>
      </c>
      <c r="C13" s="88" t="s">
        <v>325</v>
      </c>
      <c r="D13" s="88" t="s">
        <v>317</v>
      </c>
      <c r="E13" s="105">
        <v>1</v>
      </c>
      <c r="F13" s="23">
        <v>8000</v>
      </c>
      <c r="G13" s="23">
        <v>8000</v>
      </c>
      <c r="H13" s="23">
        <v>8000</v>
      </c>
      <c r="I13" s="23"/>
      <c r="J13" s="23"/>
      <c r="K13" s="23"/>
      <c r="L13" s="23"/>
      <c r="M13" s="23"/>
      <c r="N13" s="23"/>
      <c r="O13" s="23"/>
      <c r="P13" s="23"/>
      <c r="Q13" s="23"/>
    </row>
    <row r="14" ht="18.75" customHeight="1" spans="1:17">
      <c r="A14" s="90" t="s">
        <v>121</v>
      </c>
      <c r="B14" s="91"/>
      <c r="C14" s="91"/>
      <c r="D14" s="91"/>
      <c r="E14" s="103"/>
      <c r="F14" s="23">
        <v>182800</v>
      </c>
      <c r="G14" s="23">
        <v>182800</v>
      </c>
      <c r="H14" s="23">
        <v>182800</v>
      </c>
      <c r="I14" s="23"/>
      <c r="J14" s="23"/>
      <c r="K14" s="23"/>
      <c r="L14" s="23"/>
      <c r="M14" s="23"/>
      <c r="N14" s="23"/>
      <c r="O14" s="23"/>
      <c r="P14" s="23"/>
      <c r="Q14" s="23"/>
    </row>
  </sheetData>
  <mergeCells count="16">
    <mergeCell ref="A2:Q2"/>
    <mergeCell ref="A3:F3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44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C21" sqref="C2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8"/>
      <c r="B1" s="68"/>
      <c r="C1" s="74"/>
      <c r="D1" s="68"/>
      <c r="E1" s="68"/>
      <c r="F1" s="68"/>
      <c r="G1" s="68"/>
      <c r="H1" s="75"/>
      <c r="I1" s="68"/>
      <c r="J1" s="68"/>
      <c r="K1" s="68"/>
      <c r="L1" s="38"/>
      <c r="M1" s="93"/>
      <c r="N1" s="94" t="s">
        <v>326</v>
      </c>
    </row>
    <row r="2" ht="34.5" customHeight="1" spans="1:14">
      <c r="A2" s="40" t="str">
        <f>"2025"&amp;"年部门政府购买服务预算表"</f>
        <v>2025年部门政府购买服务预算表</v>
      </c>
      <c r="B2" s="76"/>
      <c r="C2" s="56"/>
      <c r="D2" s="76"/>
      <c r="E2" s="76"/>
      <c r="F2" s="76"/>
      <c r="G2" s="76"/>
      <c r="H2" s="77"/>
      <c r="I2" s="76"/>
      <c r="J2" s="76"/>
      <c r="K2" s="76"/>
      <c r="L2" s="56"/>
      <c r="M2" s="77"/>
      <c r="N2" s="76"/>
    </row>
    <row r="3" ht="18.75" customHeight="1" spans="1:14">
      <c r="A3" s="65" t="str">
        <f>"单位名称："&amp;"临沧市临翔区幼儿园"</f>
        <v>单位名称：临沧市临翔区幼儿园</v>
      </c>
      <c r="B3" s="66"/>
      <c r="C3" s="78"/>
      <c r="D3" s="66"/>
      <c r="E3" s="66"/>
      <c r="F3" s="66"/>
      <c r="G3" s="66"/>
      <c r="H3" s="75"/>
      <c r="I3" s="68"/>
      <c r="J3" s="68"/>
      <c r="K3" s="68"/>
      <c r="L3" s="69"/>
      <c r="M3" s="95"/>
      <c r="N3" s="94" t="s">
        <v>170</v>
      </c>
    </row>
    <row r="4" ht="18.75" customHeight="1" spans="1:14">
      <c r="A4" s="11" t="s">
        <v>306</v>
      </c>
      <c r="B4" s="79" t="s">
        <v>327</v>
      </c>
      <c r="C4" s="80" t="s">
        <v>328</v>
      </c>
      <c r="D4" s="44" t="s">
        <v>191</v>
      </c>
      <c r="E4" s="44"/>
      <c r="F4" s="44"/>
      <c r="G4" s="44"/>
      <c r="H4" s="81"/>
      <c r="I4" s="44"/>
      <c r="J4" s="44"/>
      <c r="K4" s="44"/>
      <c r="L4" s="70"/>
      <c r="M4" s="81"/>
      <c r="N4" s="45"/>
    </row>
    <row r="5" ht="18.75" customHeight="1" spans="1:14">
      <c r="A5" s="16"/>
      <c r="B5" s="82"/>
      <c r="C5" s="83"/>
      <c r="D5" s="82" t="s">
        <v>56</v>
      </c>
      <c r="E5" s="82" t="s">
        <v>59</v>
      </c>
      <c r="F5" s="82" t="s">
        <v>312</v>
      </c>
      <c r="G5" s="82" t="s">
        <v>313</v>
      </c>
      <c r="H5" s="83" t="s">
        <v>314</v>
      </c>
      <c r="I5" s="96" t="s">
        <v>78</v>
      </c>
      <c r="J5" s="96"/>
      <c r="K5" s="96"/>
      <c r="L5" s="97"/>
      <c r="M5" s="98"/>
      <c r="N5" s="84"/>
    </row>
    <row r="6" ht="26.25" customHeight="1" spans="1:14">
      <c r="A6" s="18"/>
      <c r="B6" s="84"/>
      <c r="C6" s="85"/>
      <c r="D6" s="84"/>
      <c r="E6" s="84"/>
      <c r="F6" s="84"/>
      <c r="G6" s="84"/>
      <c r="H6" s="85"/>
      <c r="I6" s="84" t="s">
        <v>58</v>
      </c>
      <c r="J6" s="84" t="s">
        <v>65</v>
      </c>
      <c r="K6" s="84" t="s">
        <v>199</v>
      </c>
      <c r="L6" s="99" t="s">
        <v>67</v>
      </c>
      <c r="M6" s="85" t="s">
        <v>68</v>
      </c>
      <c r="N6" s="84" t="s">
        <v>69</v>
      </c>
    </row>
    <row r="7" ht="18.75" customHeight="1" spans="1:14">
      <c r="A7" s="86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</row>
    <row r="8" ht="18.75" customHeight="1" spans="1:14">
      <c r="A8" s="87"/>
      <c r="B8" s="88"/>
      <c r="C8" s="89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7"/>
      <c r="B9" s="88"/>
      <c r="C9" s="89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90" t="s">
        <v>121</v>
      </c>
      <c r="B10" s="91"/>
      <c r="C10" s="9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2">
      <c r="A11" s="36" t="s">
        <v>182</v>
      </c>
      <c r="B11" s="36"/>
    </row>
  </sheetData>
  <mergeCells count="14">
    <mergeCell ref="A2:N2"/>
    <mergeCell ref="A3:C3"/>
    <mergeCell ref="D4:N4"/>
    <mergeCell ref="I5:N5"/>
    <mergeCell ref="A10:C10"/>
    <mergeCell ref="A11:B11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4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F19" sqref="F1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8"/>
      <c r="B1" s="28"/>
      <c r="C1" s="28"/>
      <c r="D1" s="63"/>
      <c r="G1" s="38"/>
      <c r="H1" s="38"/>
      <c r="I1" s="38" t="s">
        <v>329</v>
      </c>
    </row>
    <row r="2" ht="27.75" customHeight="1" spans="1:9">
      <c r="A2" s="64" t="str">
        <f>"2025"&amp;"年县对下转移支付预算表"</f>
        <v>2025年县对下转移支付预算表</v>
      </c>
      <c r="B2" s="6"/>
      <c r="C2" s="6"/>
      <c r="D2" s="6"/>
      <c r="E2" s="6"/>
      <c r="F2" s="6"/>
      <c r="G2" s="56"/>
      <c r="H2" s="56"/>
      <c r="I2" s="6"/>
    </row>
    <row r="3" ht="18.75" customHeight="1" spans="1:9">
      <c r="A3" s="65" t="str">
        <f>"单位名称："&amp;"临沧市临翔区幼儿园"</f>
        <v>单位名称：临沧市临翔区幼儿园</v>
      </c>
      <c r="B3" s="66"/>
      <c r="C3" s="66"/>
      <c r="D3" s="67"/>
      <c r="E3" s="68"/>
      <c r="G3" s="69"/>
      <c r="H3" s="69"/>
      <c r="I3" s="38" t="s">
        <v>170</v>
      </c>
    </row>
    <row r="4" ht="18.75" customHeight="1" spans="1:9">
      <c r="A4" s="29" t="s">
        <v>330</v>
      </c>
      <c r="B4" s="12" t="s">
        <v>191</v>
      </c>
      <c r="C4" s="13"/>
      <c r="D4" s="13"/>
      <c r="E4" s="12" t="s">
        <v>331</v>
      </c>
      <c r="F4" s="13"/>
      <c r="G4" s="70"/>
      <c r="H4" s="70"/>
      <c r="I4" s="14"/>
    </row>
    <row r="5" ht="18.75" customHeight="1" spans="1:9">
      <c r="A5" s="31"/>
      <c r="B5" s="30" t="s">
        <v>56</v>
      </c>
      <c r="C5" s="11" t="s">
        <v>59</v>
      </c>
      <c r="D5" s="71" t="s">
        <v>332</v>
      </c>
      <c r="E5" s="72" t="s">
        <v>333</v>
      </c>
      <c r="F5" s="72" t="s">
        <v>333</v>
      </c>
      <c r="G5" s="72" t="s">
        <v>333</v>
      </c>
      <c r="H5" s="72" t="s">
        <v>333</v>
      </c>
      <c r="I5" s="72" t="s">
        <v>333</v>
      </c>
    </row>
    <row r="6" ht="18.75" customHeight="1" spans="1:9">
      <c r="A6" s="72">
        <v>1</v>
      </c>
      <c r="B6" s="72">
        <v>2</v>
      </c>
      <c r="C6" s="72">
        <v>3</v>
      </c>
      <c r="D6" s="72">
        <v>4</v>
      </c>
      <c r="E6" s="72">
        <v>5</v>
      </c>
      <c r="F6" s="72">
        <v>6</v>
      </c>
      <c r="G6" s="72">
        <v>7</v>
      </c>
      <c r="H6" s="72">
        <v>8</v>
      </c>
      <c r="I6" s="72">
        <v>9</v>
      </c>
    </row>
    <row r="7" ht="18.75" customHeight="1" spans="1:9">
      <c r="A7" s="32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2"/>
      <c r="B8" s="23"/>
      <c r="C8" s="23"/>
      <c r="D8" s="23"/>
      <c r="E8" s="23"/>
      <c r="F8" s="23"/>
      <c r="G8" s="23"/>
      <c r="H8" s="23"/>
      <c r="I8" s="23"/>
    </row>
    <row r="9" customHeight="1" spans="1:4">
      <c r="A9" s="73" t="s">
        <v>334</v>
      </c>
      <c r="B9" s="73"/>
      <c r="C9" s="73"/>
      <c r="D9" s="73"/>
    </row>
  </sheetData>
  <mergeCells count="6">
    <mergeCell ref="A2:I2"/>
    <mergeCell ref="A3:E3"/>
    <mergeCell ref="B4:D4"/>
    <mergeCell ref="E4:I4"/>
    <mergeCell ref="A9:D9"/>
    <mergeCell ref="A4:A5"/>
  </mergeCells>
  <printOptions horizontalCentered="1"/>
  <pageMargins left="1" right="1" top="0.75" bottom="0.75" header="0" footer="0"/>
  <pageSetup paperSize="9" scale="81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F16" sqref="F16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8" t="s">
        <v>335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6"/>
      <c r="G2" s="6"/>
      <c r="H2" s="56"/>
      <c r="I2" s="56"/>
      <c r="J2" s="6"/>
    </row>
    <row r="3" ht="18.75" customHeight="1" spans="1:8">
      <c r="A3" s="7" t="str">
        <f>"单位名称："&amp;"临沧市临翔区幼儿园"</f>
        <v>单位名称：临沧市临翔区幼儿园</v>
      </c>
      <c r="B3" s="3"/>
      <c r="C3" s="3"/>
      <c r="D3" s="3"/>
      <c r="E3" s="3"/>
      <c r="F3" s="57"/>
      <c r="G3" s="3"/>
      <c r="H3" s="57"/>
    </row>
    <row r="4" ht="18.75" customHeight="1" spans="1:10">
      <c r="A4" s="46" t="s">
        <v>260</v>
      </c>
      <c r="B4" s="46" t="s">
        <v>261</v>
      </c>
      <c r="C4" s="46" t="s">
        <v>262</v>
      </c>
      <c r="D4" s="46" t="s">
        <v>263</v>
      </c>
      <c r="E4" s="46" t="s">
        <v>264</v>
      </c>
      <c r="F4" s="58" t="s">
        <v>265</v>
      </c>
      <c r="G4" s="46" t="s">
        <v>266</v>
      </c>
      <c r="H4" s="58" t="s">
        <v>267</v>
      </c>
      <c r="I4" s="58" t="s">
        <v>268</v>
      </c>
      <c r="J4" s="46" t="s">
        <v>269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8">
        <v>6</v>
      </c>
      <c r="G5" s="46">
        <v>7</v>
      </c>
      <c r="H5" s="58">
        <v>8</v>
      </c>
      <c r="I5" s="58">
        <v>9</v>
      </c>
      <c r="J5" s="46">
        <v>10</v>
      </c>
    </row>
    <row r="6" ht="18.75" customHeight="1" spans="1:10">
      <c r="A6" s="21"/>
      <c r="B6" s="59"/>
      <c r="C6" s="59"/>
      <c r="D6" s="59"/>
      <c r="E6" s="60"/>
      <c r="F6" s="61"/>
      <c r="G6" s="60"/>
      <c r="H6" s="61"/>
      <c r="I6" s="61"/>
      <c r="J6" s="60"/>
    </row>
    <row r="7" ht="18.75" customHeight="1" spans="1:10">
      <c r="A7" s="21"/>
      <c r="B7" s="21"/>
      <c r="C7" s="21"/>
      <c r="D7" s="21"/>
      <c r="E7" s="21"/>
      <c r="F7" s="62"/>
      <c r="G7" s="21"/>
      <c r="H7" s="21"/>
      <c r="I7" s="21"/>
      <c r="J7" s="21"/>
    </row>
    <row r="8" customHeight="1" spans="1:4">
      <c r="A8" s="36" t="s">
        <v>334</v>
      </c>
      <c r="B8" s="36"/>
      <c r="C8" s="36"/>
      <c r="D8" s="36"/>
    </row>
  </sheetData>
  <mergeCells count="3">
    <mergeCell ref="A2:J2"/>
    <mergeCell ref="A3:H3"/>
    <mergeCell ref="A8:D8"/>
  </mergeCells>
  <printOptions horizontalCentered="1"/>
  <pageMargins left="1" right="1" top="0.75" bottom="0.75" header="0" footer="0"/>
  <pageSetup paperSize="9" scale="63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2"/>
  <sheetViews>
    <sheetView showZeros="0" workbookViewId="0">
      <selection activeCell="G21" sqref="G21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336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"单位名称："&amp;"临沧市临翔区幼儿园"</f>
        <v>单位名称：临沧市临翔区幼儿园</v>
      </c>
      <c r="B3" s="8"/>
      <c r="C3" s="3"/>
      <c r="H3" s="42" t="s">
        <v>170</v>
      </c>
    </row>
    <row r="4" ht="18.75" customHeight="1" spans="1:8">
      <c r="A4" s="11" t="s">
        <v>184</v>
      </c>
      <c r="B4" s="11" t="s">
        <v>337</v>
      </c>
      <c r="C4" s="11" t="s">
        <v>338</v>
      </c>
      <c r="D4" s="11" t="s">
        <v>339</v>
      </c>
      <c r="E4" s="11" t="s">
        <v>340</v>
      </c>
      <c r="F4" s="43" t="s">
        <v>341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310</v>
      </c>
      <c r="G5" s="46" t="s">
        <v>342</v>
      </c>
      <c r="H5" s="46" t="s">
        <v>343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 t="s">
        <v>71</v>
      </c>
      <c r="B7" s="48" t="s">
        <v>344</v>
      </c>
      <c r="C7" s="49" t="s">
        <v>345</v>
      </c>
      <c r="D7" s="49" t="s">
        <v>315</v>
      </c>
      <c r="E7" s="49" t="s">
        <v>317</v>
      </c>
      <c r="F7" s="50">
        <v>3</v>
      </c>
      <c r="G7" s="51">
        <v>5100</v>
      </c>
      <c r="H7" s="51">
        <v>15300</v>
      </c>
    </row>
    <row r="8" ht="18.75" customHeight="1" spans="1:8">
      <c r="A8" s="47" t="s">
        <v>71</v>
      </c>
      <c r="B8" s="48" t="s">
        <v>344</v>
      </c>
      <c r="C8" s="49" t="s">
        <v>346</v>
      </c>
      <c r="D8" s="49" t="s">
        <v>318</v>
      </c>
      <c r="E8" s="49" t="s">
        <v>317</v>
      </c>
      <c r="F8" s="50">
        <v>5</v>
      </c>
      <c r="G8" s="51">
        <v>17500</v>
      </c>
      <c r="H8" s="51">
        <v>87500</v>
      </c>
    </row>
    <row r="9" ht="18.75" customHeight="1" spans="1:8">
      <c r="A9" s="47" t="s">
        <v>71</v>
      </c>
      <c r="B9" s="52" t="s">
        <v>347</v>
      </c>
      <c r="C9" s="49" t="s">
        <v>348</v>
      </c>
      <c r="D9" s="49" t="s">
        <v>319</v>
      </c>
      <c r="E9" s="49" t="s">
        <v>321</v>
      </c>
      <c r="F9" s="50">
        <v>30</v>
      </c>
      <c r="G9" s="51">
        <v>2000</v>
      </c>
      <c r="H9" s="51">
        <v>60000</v>
      </c>
    </row>
    <row r="10" ht="18.75" customHeight="1" spans="1:8">
      <c r="A10" s="47" t="s">
        <v>71</v>
      </c>
      <c r="B10" s="48" t="s">
        <v>344</v>
      </c>
      <c r="C10" s="49" t="s">
        <v>349</v>
      </c>
      <c r="D10" s="49" t="s">
        <v>322</v>
      </c>
      <c r="E10" s="49" t="s">
        <v>317</v>
      </c>
      <c r="F10" s="50">
        <v>1</v>
      </c>
      <c r="G10" s="51">
        <v>12000</v>
      </c>
      <c r="H10" s="51">
        <v>12000</v>
      </c>
    </row>
    <row r="11" ht="18.75" customHeight="1" spans="1:8">
      <c r="A11" s="47" t="s">
        <v>71</v>
      </c>
      <c r="B11" s="48" t="s">
        <v>344</v>
      </c>
      <c r="C11" s="49" t="s">
        <v>350</v>
      </c>
      <c r="D11" s="49" t="s">
        <v>324</v>
      </c>
      <c r="E11" s="49" t="s">
        <v>317</v>
      </c>
      <c r="F11" s="50">
        <v>1</v>
      </c>
      <c r="G11" s="51">
        <v>8000</v>
      </c>
      <c r="H11" s="51">
        <v>8000</v>
      </c>
    </row>
    <row r="12" ht="18.75" customHeight="1" spans="1:8">
      <c r="A12" s="24" t="s">
        <v>56</v>
      </c>
      <c r="B12" s="53"/>
      <c r="C12" s="53"/>
      <c r="D12" s="53"/>
      <c r="E12" s="54"/>
      <c r="F12" s="55"/>
      <c r="G12" s="23"/>
      <c r="H12" s="51">
        <v>182800</v>
      </c>
    </row>
  </sheetData>
  <mergeCells count="9">
    <mergeCell ref="A2:H2"/>
    <mergeCell ref="A3:C3"/>
    <mergeCell ref="F4:H4"/>
    <mergeCell ref="A12:E12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E18" sqref="E18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8" t="s">
        <v>351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"单位名称："&amp;"临沧市临翔区幼儿园"</f>
        <v>单位名称：临沧市临翔区幼儿园</v>
      </c>
      <c r="B3" s="8"/>
      <c r="C3" s="8"/>
      <c r="D3" s="8"/>
      <c r="E3" s="8"/>
      <c r="F3" s="8"/>
      <c r="G3" s="8"/>
      <c r="H3" s="9"/>
      <c r="I3" s="9"/>
      <c r="J3" s="9"/>
      <c r="K3" s="4" t="s">
        <v>170</v>
      </c>
    </row>
    <row r="4" ht="18.75" customHeight="1" spans="1:11">
      <c r="A4" s="10" t="s">
        <v>246</v>
      </c>
      <c r="B4" s="10" t="s">
        <v>186</v>
      </c>
      <c r="C4" s="10" t="s">
        <v>247</v>
      </c>
      <c r="D4" s="11" t="s">
        <v>187</v>
      </c>
      <c r="E4" s="11" t="s">
        <v>188</v>
      </c>
      <c r="F4" s="11" t="s">
        <v>248</v>
      </c>
      <c r="G4" s="11" t="s">
        <v>249</v>
      </c>
      <c r="H4" s="29" t="s">
        <v>56</v>
      </c>
      <c r="I4" s="12" t="s">
        <v>352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121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  <row r="11" customHeight="1" spans="1:2">
      <c r="A11" s="36" t="s">
        <v>182</v>
      </c>
      <c r="B11" s="37"/>
    </row>
  </sheetData>
  <mergeCells count="16">
    <mergeCell ref="A2:K2"/>
    <mergeCell ref="A3:G3"/>
    <mergeCell ref="I4:K4"/>
    <mergeCell ref="A10:G10"/>
    <mergeCell ref="A11:B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72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Zeros="0" tabSelected="1" workbookViewId="0">
      <selection activeCell="D29" sqref="D28:D29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353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"单位名称："&amp;"临沧市临翔区幼儿园"</f>
        <v>单位名称：临沧市临翔区幼儿园</v>
      </c>
      <c r="B3" s="8"/>
      <c r="C3" s="8"/>
      <c r="D3" s="8"/>
      <c r="E3" s="9"/>
      <c r="F3" s="9"/>
      <c r="G3" s="4" t="s">
        <v>170</v>
      </c>
    </row>
    <row r="4" ht="18.75" customHeight="1" spans="1:7">
      <c r="A4" s="10" t="s">
        <v>247</v>
      </c>
      <c r="B4" s="10" t="s">
        <v>246</v>
      </c>
      <c r="C4" s="10" t="s">
        <v>186</v>
      </c>
      <c r="D4" s="11" t="s">
        <v>354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470000</v>
      </c>
      <c r="F8" s="23"/>
      <c r="G8" s="23"/>
    </row>
    <row r="9" ht="18.75" customHeight="1" spans="1:7">
      <c r="A9" s="21"/>
      <c r="B9" s="21" t="s">
        <v>355</v>
      </c>
      <c r="C9" s="21" t="s">
        <v>252</v>
      </c>
      <c r="D9" s="21" t="s">
        <v>356</v>
      </c>
      <c r="E9" s="23">
        <v>470000</v>
      </c>
      <c r="F9" s="23"/>
      <c r="G9" s="23"/>
    </row>
    <row r="10" ht="18.75" customHeight="1" spans="1:7">
      <c r="A10" s="24" t="s">
        <v>56</v>
      </c>
      <c r="B10" s="25" t="s">
        <v>357</v>
      </c>
      <c r="C10" s="25"/>
      <c r="D10" s="26"/>
      <c r="E10" s="23">
        <v>470000</v>
      </c>
      <c r="F10" s="23"/>
      <c r="G10" s="2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203"/>
      <c r="O1" s="74"/>
      <c r="P1" s="74"/>
      <c r="Q1" s="74"/>
      <c r="R1" s="74"/>
      <c r="S1" s="38" t="s">
        <v>53</v>
      </c>
    </row>
    <row r="2" ht="57.75" customHeight="1" spans="1:19">
      <c r="A2" s="134" t="str">
        <f>"2025"&amp;"年部门收入预算表"</f>
        <v>2025年部门收入预算表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204"/>
      <c r="P2" s="204"/>
      <c r="Q2" s="204"/>
      <c r="R2" s="204"/>
      <c r="S2" s="204"/>
    </row>
    <row r="3" ht="18.75" customHeight="1" spans="1:19">
      <c r="A3" s="41" t="str">
        <f>"单位名称："&amp;"临沧市临翔区幼儿园"</f>
        <v>单位名称：临沧市临翔区幼儿园</v>
      </c>
      <c r="B3" s="100"/>
      <c r="C3" s="100"/>
      <c r="D3" s="100"/>
      <c r="E3" s="100"/>
      <c r="F3" s="100"/>
      <c r="G3" s="100"/>
      <c r="H3" s="100"/>
      <c r="I3" s="100"/>
      <c r="J3" s="78"/>
      <c r="K3" s="100"/>
      <c r="L3" s="100"/>
      <c r="M3" s="100"/>
      <c r="N3" s="100"/>
      <c r="O3" s="78"/>
      <c r="P3" s="78"/>
      <c r="Q3" s="78"/>
      <c r="R3" s="78"/>
      <c r="S3" s="38" t="s">
        <v>1</v>
      </c>
    </row>
    <row r="4" ht="18.75" customHeight="1" spans="1:19">
      <c r="A4" s="189" t="s">
        <v>54</v>
      </c>
      <c r="B4" s="190" t="s">
        <v>55</v>
      </c>
      <c r="C4" s="190" t="s">
        <v>56</v>
      </c>
      <c r="D4" s="191" t="s">
        <v>57</v>
      </c>
      <c r="E4" s="192"/>
      <c r="F4" s="192"/>
      <c r="G4" s="192"/>
      <c r="H4" s="192"/>
      <c r="I4" s="192"/>
      <c r="J4" s="205"/>
      <c r="K4" s="192"/>
      <c r="L4" s="192"/>
      <c r="M4" s="192"/>
      <c r="N4" s="206"/>
      <c r="O4" s="191" t="s">
        <v>46</v>
      </c>
      <c r="P4" s="191"/>
      <c r="Q4" s="191"/>
      <c r="R4" s="191"/>
      <c r="S4" s="209"/>
    </row>
    <row r="5" ht="18.75" customHeight="1" spans="1:19">
      <c r="A5" s="193"/>
      <c r="B5" s="194"/>
      <c r="C5" s="194"/>
      <c r="D5" s="195" t="s">
        <v>58</v>
      </c>
      <c r="E5" s="195" t="s">
        <v>59</v>
      </c>
      <c r="F5" s="195" t="s">
        <v>60</v>
      </c>
      <c r="G5" s="195" t="s">
        <v>61</v>
      </c>
      <c r="H5" s="195" t="s">
        <v>62</v>
      </c>
      <c r="I5" s="207" t="s">
        <v>63</v>
      </c>
      <c r="J5" s="207"/>
      <c r="K5" s="207"/>
      <c r="L5" s="207"/>
      <c r="M5" s="207"/>
      <c r="N5" s="198"/>
      <c r="O5" s="195" t="s">
        <v>58</v>
      </c>
      <c r="P5" s="195" t="s">
        <v>59</v>
      </c>
      <c r="Q5" s="195" t="s">
        <v>60</v>
      </c>
      <c r="R5" s="195" t="s">
        <v>61</v>
      </c>
      <c r="S5" s="195" t="s">
        <v>64</v>
      </c>
    </row>
    <row r="6" ht="18.75" customHeight="1" spans="1:19">
      <c r="A6" s="196"/>
      <c r="B6" s="197"/>
      <c r="C6" s="197"/>
      <c r="D6" s="198"/>
      <c r="E6" s="198"/>
      <c r="F6" s="198"/>
      <c r="G6" s="198"/>
      <c r="H6" s="198"/>
      <c r="I6" s="197" t="s">
        <v>58</v>
      </c>
      <c r="J6" s="197" t="s">
        <v>65</v>
      </c>
      <c r="K6" s="197" t="s">
        <v>66</v>
      </c>
      <c r="L6" s="197" t="s">
        <v>67</v>
      </c>
      <c r="M6" s="197" t="s">
        <v>68</v>
      </c>
      <c r="N6" s="197" t="s">
        <v>69</v>
      </c>
      <c r="O6" s="208"/>
      <c r="P6" s="208"/>
      <c r="Q6" s="208"/>
      <c r="R6" s="208"/>
      <c r="S6" s="198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9" t="s">
        <v>70</v>
      </c>
      <c r="B8" s="200" t="s">
        <v>71</v>
      </c>
      <c r="C8" s="23">
        <v>9128108.42</v>
      </c>
      <c r="D8" s="23">
        <v>9128108.42</v>
      </c>
      <c r="E8" s="23">
        <v>9125008.42</v>
      </c>
      <c r="F8" s="23"/>
      <c r="G8" s="23"/>
      <c r="H8" s="23"/>
      <c r="I8" s="23">
        <v>3100</v>
      </c>
      <c r="J8" s="23"/>
      <c r="K8" s="23"/>
      <c r="L8" s="23"/>
      <c r="M8" s="23"/>
      <c r="N8" s="23">
        <v>3100</v>
      </c>
      <c r="O8" s="23"/>
      <c r="P8" s="23"/>
      <c r="Q8" s="23"/>
      <c r="R8" s="23"/>
      <c r="S8" s="23"/>
    </row>
    <row r="9" ht="18.75" customHeight="1" spans="1:19">
      <c r="A9" s="201" t="s">
        <v>56</v>
      </c>
      <c r="B9" s="202"/>
      <c r="C9" s="23">
        <v>9128108.42</v>
      </c>
      <c r="D9" s="23">
        <v>9128108.42</v>
      </c>
      <c r="E9" s="23">
        <v>9125008.42</v>
      </c>
      <c r="F9" s="23"/>
      <c r="G9" s="23"/>
      <c r="H9" s="23"/>
      <c r="I9" s="23">
        <v>3100</v>
      </c>
      <c r="J9" s="23"/>
      <c r="K9" s="23"/>
      <c r="L9" s="23"/>
      <c r="M9" s="23"/>
      <c r="N9" s="23">
        <v>3100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3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6"/>
  <sheetViews>
    <sheetView showZeros="0" workbookViewId="0">
      <selection activeCell="C9" sqref="C9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7"/>
      <c r="E1" s="1"/>
      <c r="F1" s="1"/>
      <c r="G1" s="1"/>
      <c r="H1" s="177"/>
      <c r="I1" s="1"/>
      <c r="J1" s="177"/>
      <c r="K1" s="1"/>
      <c r="L1" s="1"/>
      <c r="M1" s="1"/>
      <c r="N1" s="1"/>
      <c r="O1" s="39" t="s">
        <v>72</v>
      </c>
    </row>
    <row r="2" ht="42" customHeight="1" spans="1:15">
      <c r="A2" s="5" t="str">
        <f>"2025"&amp;"年部门支出预算表"</f>
        <v>2025年部门支出预算表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</row>
    <row r="3" ht="18.75" customHeight="1" spans="1:15">
      <c r="A3" s="179" t="str">
        <f>"单位名称："&amp;"临沧市临翔区幼儿园"</f>
        <v>单位名称：临沧市临翔区幼儿园</v>
      </c>
      <c r="B3" s="180"/>
      <c r="C3" s="68"/>
      <c r="D3" s="28"/>
      <c r="E3" s="68"/>
      <c r="F3" s="68"/>
      <c r="G3" s="68"/>
      <c r="H3" s="28"/>
      <c r="I3" s="68"/>
      <c r="J3" s="28"/>
      <c r="K3" s="68"/>
      <c r="L3" s="68"/>
      <c r="M3" s="187"/>
      <c r="N3" s="187"/>
      <c r="O3" s="39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81" t="s">
        <v>75</v>
      </c>
      <c r="F4" s="143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72" t="s">
        <v>58</v>
      </c>
      <c r="E5" s="99" t="s">
        <v>75</v>
      </c>
      <c r="F5" s="99" t="s">
        <v>76</v>
      </c>
      <c r="G5" s="18"/>
      <c r="H5" s="18"/>
      <c r="I5" s="18"/>
      <c r="J5" s="72" t="s">
        <v>58</v>
      </c>
      <c r="K5" s="46" t="s">
        <v>79</v>
      </c>
      <c r="L5" s="46" t="s">
        <v>80</v>
      </c>
      <c r="M5" s="46" t="s">
        <v>81</v>
      </c>
      <c r="N5" s="46" t="s">
        <v>82</v>
      </c>
      <c r="O5" s="46" t="s">
        <v>83</v>
      </c>
    </row>
    <row r="6" ht="18.75" customHeight="1" spans="1:15">
      <c r="A6" s="123">
        <v>1</v>
      </c>
      <c r="B6" s="123">
        <v>2</v>
      </c>
      <c r="C6" s="72">
        <v>3</v>
      </c>
      <c r="D6" s="72">
        <v>4</v>
      </c>
      <c r="E6" s="72">
        <v>5</v>
      </c>
      <c r="F6" s="72">
        <v>6</v>
      </c>
      <c r="G6" s="72">
        <v>7</v>
      </c>
      <c r="H6" s="72">
        <v>8</v>
      </c>
      <c r="I6" s="72">
        <v>9</v>
      </c>
      <c r="J6" s="72">
        <v>10</v>
      </c>
      <c r="K6" s="72">
        <v>11</v>
      </c>
      <c r="L6" s="72">
        <v>12</v>
      </c>
      <c r="M6" s="72">
        <v>13</v>
      </c>
      <c r="N6" s="72">
        <v>14</v>
      </c>
      <c r="O6" s="72">
        <v>15</v>
      </c>
    </row>
    <row r="7" ht="18.75" customHeight="1" spans="1:15">
      <c r="A7" s="138" t="s">
        <v>84</v>
      </c>
      <c r="B7" s="166" t="s">
        <v>85</v>
      </c>
      <c r="C7" s="23">
        <v>6124506</v>
      </c>
      <c r="D7" s="23">
        <v>6121406</v>
      </c>
      <c r="E7" s="23">
        <v>5651406</v>
      </c>
      <c r="F7" s="23">
        <v>470000</v>
      </c>
      <c r="G7" s="23"/>
      <c r="H7" s="23"/>
      <c r="I7" s="23"/>
      <c r="J7" s="23">
        <v>3100</v>
      </c>
      <c r="K7" s="23"/>
      <c r="L7" s="23"/>
      <c r="M7" s="23"/>
      <c r="N7" s="23"/>
      <c r="O7" s="23">
        <v>3100</v>
      </c>
    </row>
    <row r="8" ht="18.75" customHeight="1" spans="1:15">
      <c r="A8" s="181" t="s">
        <v>86</v>
      </c>
      <c r="B8" s="217" t="s">
        <v>87</v>
      </c>
      <c r="C8" s="23">
        <v>6124506</v>
      </c>
      <c r="D8" s="23">
        <v>6121406</v>
      </c>
      <c r="E8" s="23">
        <v>5651406</v>
      </c>
      <c r="F8" s="23">
        <v>470000</v>
      </c>
      <c r="G8" s="23"/>
      <c r="H8" s="23"/>
      <c r="I8" s="23"/>
      <c r="J8" s="23">
        <v>3100</v>
      </c>
      <c r="K8" s="23"/>
      <c r="L8" s="23"/>
      <c r="M8" s="23"/>
      <c r="N8" s="23"/>
      <c r="O8" s="23">
        <v>3100</v>
      </c>
    </row>
    <row r="9" ht="18.75" customHeight="1" spans="1:15">
      <c r="A9" s="183" t="s">
        <v>88</v>
      </c>
      <c r="B9" s="218" t="s">
        <v>89</v>
      </c>
      <c r="C9" s="23">
        <v>6124506</v>
      </c>
      <c r="D9" s="23">
        <v>6121406</v>
      </c>
      <c r="E9" s="23">
        <v>5651406</v>
      </c>
      <c r="F9" s="23">
        <v>470000</v>
      </c>
      <c r="G9" s="23"/>
      <c r="H9" s="23"/>
      <c r="I9" s="23"/>
      <c r="J9" s="23">
        <v>3100</v>
      </c>
      <c r="K9" s="23"/>
      <c r="L9" s="23"/>
      <c r="M9" s="23"/>
      <c r="N9" s="23"/>
      <c r="O9" s="23">
        <v>3100</v>
      </c>
    </row>
    <row r="10" ht="18.75" customHeight="1" spans="1:15">
      <c r="A10" s="138" t="s">
        <v>90</v>
      </c>
      <c r="B10" s="166" t="s">
        <v>91</v>
      </c>
      <c r="C10" s="23">
        <v>1823314.93</v>
      </c>
      <c r="D10" s="23">
        <v>1823314.93</v>
      </c>
      <c r="E10" s="23">
        <v>1823314.93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81" t="s">
        <v>92</v>
      </c>
      <c r="B11" s="217" t="s">
        <v>93</v>
      </c>
      <c r="C11" s="23">
        <v>1780483.56</v>
      </c>
      <c r="D11" s="23">
        <v>1780483.56</v>
      </c>
      <c r="E11" s="23">
        <v>1780483.56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83" t="s">
        <v>94</v>
      </c>
      <c r="B12" s="218" t="s">
        <v>95</v>
      </c>
      <c r="C12" s="23">
        <v>1034020.2</v>
      </c>
      <c r="D12" s="23">
        <v>1034020.2</v>
      </c>
      <c r="E12" s="23">
        <v>1034020.2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83" t="s">
        <v>96</v>
      </c>
      <c r="B13" s="218" t="s">
        <v>97</v>
      </c>
      <c r="C13" s="23">
        <v>746463.36</v>
      </c>
      <c r="D13" s="23">
        <v>746463.36</v>
      </c>
      <c r="E13" s="23">
        <v>746463.36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81" t="s">
        <v>98</v>
      </c>
      <c r="B14" s="217" t="s">
        <v>99</v>
      </c>
      <c r="C14" s="23">
        <v>10173.6</v>
      </c>
      <c r="D14" s="23">
        <v>10173.6</v>
      </c>
      <c r="E14" s="23">
        <v>10173.6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83" t="s">
        <v>100</v>
      </c>
      <c r="B15" s="218" t="s">
        <v>101</v>
      </c>
      <c r="C15" s="23">
        <v>10173.6</v>
      </c>
      <c r="D15" s="23">
        <v>10173.6</v>
      </c>
      <c r="E15" s="23">
        <v>10173.6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81" t="s">
        <v>102</v>
      </c>
      <c r="B16" s="217" t="s">
        <v>103</v>
      </c>
      <c r="C16" s="23">
        <v>32657.77</v>
      </c>
      <c r="D16" s="23">
        <v>32657.77</v>
      </c>
      <c r="E16" s="23">
        <v>32657.77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83" t="s">
        <v>104</v>
      </c>
      <c r="B17" s="218" t="s">
        <v>103</v>
      </c>
      <c r="C17" s="23">
        <v>32657.77</v>
      </c>
      <c r="D17" s="23">
        <v>32657.77</v>
      </c>
      <c r="E17" s="23">
        <v>32657.77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38" t="s">
        <v>105</v>
      </c>
      <c r="B18" s="166" t="s">
        <v>106</v>
      </c>
      <c r="C18" s="23">
        <v>620439.97</v>
      </c>
      <c r="D18" s="23">
        <v>620439.97</v>
      </c>
      <c r="E18" s="23">
        <v>620439.97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81" t="s">
        <v>107</v>
      </c>
      <c r="B19" s="217" t="s">
        <v>108</v>
      </c>
      <c r="C19" s="23">
        <v>620439.97</v>
      </c>
      <c r="D19" s="23">
        <v>620439.97</v>
      </c>
      <c r="E19" s="23">
        <v>620439.97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83" t="s">
        <v>109</v>
      </c>
      <c r="B20" s="218" t="s">
        <v>110</v>
      </c>
      <c r="C20" s="23">
        <v>331243.12</v>
      </c>
      <c r="D20" s="23">
        <v>331243.12</v>
      </c>
      <c r="E20" s="23">
        <v>331243.12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83" t="s">
        <v>111</v>
      </c>
      <c r="B21" s="218" t="s">
        <v>112</v>
      </c>
      <c r="C21" s="23">
        <v>258890.06</v>
      </c>
      <c r="D21" s="23">
        <v>258890.06</v>
      </c>
      <c r="E21" s="23">
        <v>258890.06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83" t="s">
        <v>113</v>
      </c>
      <c r="B22" s="218" t="s">
        <v>114</v>
      </c>
      <c r="C22" s="23">
        <v>30306.79</v>
      </c>
      <c r="D22" s="23">
        <v>30306.79</v>
      </c>
      <c r="E22" s="23">
        <v>30306.79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38" t="s">
        <v>115</v>
      </c>
      <c r="B23" s="166" t="s">
        <v>116</v>
      </c>
      <c r="C23" s="23">
        <v>559847.52</v>
      </c>
      <c r="D23" s="23">
        <v>559847.52</v>
      </c>
      <c r="E23" s="23">
        <v>559847.52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81" t="s">
        <v>117</v>
      </c>
      <c r="B24" s="217" t="s">
        <v>118</v>
      </c>
      <c r="C24" s="23">
        <v>559847.52</v>
      </c>
      <c r="D24" s="23">
        <v>559847.52</v>
      </c>
      <c r="E24" s="23">
        <v>559847.52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83" t="s">
        <v>119</v>
      </c>
      <c r="B25" s="218" t="s">
        <v>120</v>
      </c>
      <c r="C25" s="23">
        <v>559847.52</v>
      </c>
      <c r="D25" s="23">
        <v>559847.52</v>
      </c>
      <c r="E25" s="23">
        <v>559847.52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85" t="s">
        <v>121</v>
      </c>
      <c r="B26" s="186" t="s">
        <v>121</v>
      </c>
      <c r="C26" s="23">
        <v>9128108.42</v>
      </c>
      <c r="D26" s="23">
        <v>9125008.42</v>
      </c>
      <c r="E26" s="23">
        <v>8655008.42</v>
      </c>
      <c r="F26" s="23">
        <v>470000</v>
      </c>
      <c r="G26" s="23"/>
      <c r="H26" s="23"/>
      <c r="I26" s="23"/>
      <c r="J26" s="23">
        <v>3100</v>
      </c>
      <c r="K26" s="23"/>
      <c r="L26" s="23"/>
      <c r="M26" s="23"/>
      <c r="N26" s="23"/>
      <c r="O26" s="23">
        <v>3100</v>
      </c>
    </row>
  </sheetData>
  <mergeCells count="11">
    <mergeCell ref="A2:O2"/>
    <mergeCell ref="A3:L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7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9" t="s">
        <v>122</v>
      </c>
    </row>
    <row r="2" ht="36" customHeight="1" spans="1:4">
      <c r="A2" s="5" t="str">
        <f>"2025"&amp;"年部门财政拨款收支预算总表"</f>
        <v>2025年部门财政拨款收支预算总表</v>
      </c>
      <c r="B2" s="164"/>
      <c r="C2" s="164"/>
      <c r="D2" s="164"/>
    </row>
    <row r="3" ht="18.75" customHeight="1" spans="1:4">
      <c r="A3" s="7" t="str">
        <f>"单位名称："&amp;"临沧市临翔区幼儿园"</f>
        <v>单位名称：临沧市临翔区幼儿园</v>
      </c>
      <c r="B3" s="165"/>
      <c r="C3" s="165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13" t="str">
        <f>"2025"&amp;"年预算数"</f>
        <v>2025年预算数</v>
      </c>
      <c r="C5" s="29" t="s">
        <v>123</v>
      </c>
      <c r="D5" s="113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66" t="s">
        <v>124</v>
      </c>
      <c r="B7" s="23">
        <v>9125008.42</v>
      </c>
      <c r="C7" s="22" t="s">
        <v>125</v>
      </c>
      <c r="D7" s="23">
        <v>9125008.42</v>
      </c>
    </row>
    <row r="8" ht="18.75" customHeight="1" spans="1:4">
      <c r="A8" s="167" t="s">
        <v>126</v>
      </c>
      <c r="B8" s="23">
        <v>9125008.42</v>
      </c>
      <c r="C8" s="22" t="s">
        <v>127</v>
      </c>
      <c r="D8" s="23"/>
    </row>
    <row r="9" ht="18.75" customHeight="1" spans="1:4">
      <c r="A9" s="167" t="s">
        <v>128</v>
      </c>
      <c r="B9" s="23"/>
      <c r="C9" s="22" t="s">
        <v>129</v>
      </c>
      <c r="D9" s="23"/>
    </row>
    <row r="10" ht="18.75" customHeight="1" spans="1:4">
      <c r="A10" s="167" t="s">
        <v>130</v>
      </c>
      <c r="B10" s="23"/>
      <c r="C10" s="22" t="s">
        <v>131</v>
      </c>
      <c r="D10" s="23"/>
    </row>
    <row r="11" ht="18.75" customHeight="1" spans="1:4">
      <c r="A11" s="168" t="s">
        <v>132</v>
      </c>
      <c r="B11" s="23"/>
      <c r="C11" s="169" t="s">
        <v>133</v>
      </c>
      <c r="D11" s="23"/>
    </row>
    <row r="12" ht="18.75" customHeight="1" spans="1:4">
      <c r="A12" s="170" t="s">
        <v>126</v>
      </c>
      <c r="B12" s="23"/>
      <c r="C12" s="171" t="s">
        <v>134</v>
      </c>
      <c r="D12" s="23">
        <v>6121406</v>
      </c>
    </row>
    <row r="13" ht="18.75" customHeight="1" spans="1:4">
      <c r="A13" s="170" t="s">
        <v>128</v>
      </c>
      <c r="B13" s="23"/>
      <c r="C13" s="171" t="s">
        <v>135</v>
      </c>
      <c r="D13" s="23"/>
    </row>
    <row r="14" ht="18.75" customHeight="1" spans="1:4">
      <c r="A14" s="170" t="s">
        <v>130</v>
      </c>
      <c r="B14" s="23"/>
      <c r="C14" s="171" t="s">
        <v>136</v>
      </c>
      <c r="D14" s="23"/>
    </row>
    <row r="15" ht="18.75" customHeight="1" spans="1:4">
      <c r="A15" s="170" t="s">
        <v>26</v>
      </c>
      <c r="B15" s="23"/>
      <c r="C15" s="171" t="s">
        <v>137</v>
      </c>
      <c r="D15" s="23">
        <v>1823314.93</v>
      </c>
    </row>
    <row r="16" ht="18.75" customHeight="1" spans="1:4">
      <c r="A16" s="170" t="s">
        <v>26</v>
      </c>
      <c r="B16" s="23" t="s">
        <v>26</v>
      </c>
      <c r="C16" s="171" t="s">
        <v>138</v>
      </c>
      <c r="D16" s="23">
        <v>620439.97</v>
      </c>
    </row>
    <row r="17" ht="18.75" customHeight="1" spans="1:4">
      <c r="A17" s="172" t="s">
        <v>26</v>
      </c>
      <c r="B17" s="23" t="s">
        <v>26</v>
      </c>
      <c r="C17" s="171" t="s">
        <v>139</v>
      </c>
      <c r="D17" s="23"/>
    </row>
    <row r="18" ht="18.75" customHeight="1" spans="1:4">
      <c r="A18" s="172" t="s">
        <v>26</v>
      </c>
      <c r="B18" s="23" t="s">
        <v>26</v>
      </c>
      <c r="C18" s="171" t="s">
        <v>140</v>
      </c>
      <c r="D18" s="23"/>
    </row>
    <row r="19" ht="18.75" customHeight="1" spans="1:4">
      <c r="A19" s="173" t="s">
        <v>26</v>
      </c>
      <c r="B19" s="23" t="s">
        <v>26</v>
      </c>
      <c r="C19" s="171" t="s">
        <v>141</v>
      </c>
      <c r="D19" s="23"/>
    </row>
    <row r="20" ht="18.75" customHeight="1" spans="1:4">
      <c r="A20" s="173" t="s">
        <v>26</v>
      </c>
      <c r="B20" s="23" t="s">
        <v>26</v>
      </c>
      <c r="C20" s="171" t="s">
        <v>142</v>
      </c>
      <c r="D20" s="23"/>
    </row>
    <row r="21" ht="18.75" customHeight="1" spans="1:4">
      <c r="A21" s="173" t="s">
        <v>26</v>
      </c>
      <c r="B21" s="23" t="s">
        <v>26</v>
      </c>
      <c r="C21" s="171" t="s">
        <v>143</v>
      </c>
      <c r="D21" s="23"/>
    </row>
    <row r="22" ht="18.75" customHeight="1" spans="1:4">
      <c r="A22" s="173" t="s">
        <v>26</v>
      </c>
      <c r="B22" s="23" t="s">
        <v>26</v>
      </c>
      <c r="C22" s="171" t="s">
        <v>144</v>
      </c>
      <c r="D22" s="23"/>
    </row>
    <row r="23" ht="18.75" customHeight="1" spans="1:4">
      <c r="A23" s="173" t="s">
        <v>26</v>
      </c>
      <c r="B23" s="23" t="s">
        <v>26</v>
      </c>
      <c r="C23" s="171" t="s">
        <v>145</v>
      </c>
      <c r="D23" s="23"/>
    </row>
    <row r="24" ht="18.75" customHeight="1" spans="1:4">
      <c r="A24" s="173" t="s">
        <v>26</v>
      </c>
      <c r="B24" s="23" t="s">
        <v>26</v>
      </c>
      <c r="C24" s="171" t="s">
        <v>146</v>
      </c>
      <c r="D24" s="23"/>
    </row>
    <row r="25" ht="18.75" customHeight="1" spans="1:4">
      <c r="A25" s="173" t="s">
        <v>26</v>
      </c>
      <c r="B25" s="23" t="s">
        <v>26</v>
      </c>
      <c r="C25" s="171" t="s">
        <v>147</v>
      </c>
      <c r="D25" s="23"/>
    </row>
    <row r="26" ht="18.75" customHeight="1" spans="1:4">
      <c r="A26" s="173" t="s">
        <v>26</v>
      </c>
      <c r="B26" s="23" t="s">
        <v>26</v>
      </c>
      <c r="C26" s="171" t="s">
        <v>148</v>
      </c>
      <c r="D26" s="23">
        <v>559847.52</v>
      </c>
    </row>
    <row r="27" ht="18.75" customHeight="1" spans="1:4">
      <c r="A27" s="173" t="s">
        <v>26</v>
      </c>
      <c r="B27" s="23" t="s">
        <v>26</v>
      </c>
      <c r="C27" s="171" t="s">
        <v>149</v>
      </c>
      <c r="D27" s="23"/>
    </row>
    <row r="28" ht="18.75" customHeight="1" spans="1:4">
      <c r="A28" s="173" t="s">
        <v>26</v>
      </c>
      <c r="B28" s="23" t="s">
        <v>26</v>
      </c>
      <c r="C28" s="171" t="s">
        <v>150</v>
      </c>
      <c r="D28" s="23"/>
    </row>
    <row r="29" ht="18.75" customHeight="1" spans="1:4">
      <c r="A29" s="173" t="s">
        <v>26</v>
      </c>
      <c r="B29" s="23" t="s">
        <v>26</v>
      </c>
      <c r="C29" s="171" t="s">
        <v>151</v>
      </c>
      <c r="D29" s="23"/>
    </row>
    <row r="30" ht="18.75" customHeight="1" spans="1:4">
      <c r="A30" s="173" t="s">
        <v>26</v>
      </c>
      <c r="B30" s="23" t="s">
        <v>26</v>
      </c>
      <c r="C30" s="171" t="s">
        <v>152</v>
      </c>
      <c r="D30" s="23"/>
    </row>
    <row r="31" ht="18.75" customHeight="1" spans="1:4">
      <c r="A31" s="174" t="s">
        <v>26</v>
      </c>
      <c r="B31" s="23" t="s">
        <v>26</v>
      </c>
      <c r="C31" s="171" t="s">
        <v>153</v>
      </c>
      <c r="D31" s="23"/>
    </row>
    <row r="32" ht="18.75" customHeight="1" spans="1:4">
      <c r="A32" s="174" t="s">
        <v>26</v>
      </c>
      <c r="B32" s="23" t="s">
        <v>26</v>
      </c>
      <c r="C32" s="171" t="s">
        <v>154</v>
      </c>
      <c r="D32" s="23"/>
    </row>
    <row r="33" ht="18.75" customHeight="1" spans="1:4">
      <c r="A33" s="174" t="s">
        <v>26</v>
      </c>
      <c r="B33" s="23" t="s">
        <v>26</v>
      </c>
      <c r="C33" s="171" t="s">
        <v>155</v>
      </c>
      <c r="D33" s="23"/>
    </row>
    <row r="34" ht="18.75" customHeight="1" spans="1:4">
      <c r="A34" s="174"/>
      <c r="B34" s="23"/>
      <c r="C34" s="171" t="s">
        <v>156</v>
      </c>
      <c r="D34" s="23"/>
    </row>
    <row r="35" ht="18.75" customHeight="1" spans="1:4">
      <c r="A35" s="174" t="s">
        <v>26</v>
      </c>
      <c r="B35" s="23" t="s">
        <v>26</v>
      </c>
      <c r="C35" s="171" t="s">
        <v>157</v>
      </c>
      <c r="D35" s="23"/>
    </row>
    <row r="36" ht="18.75" customHeight="1" spans="1:4">
      <c r="A36" s="61" t="s">
        <v>158</v>
      </c>
      <c r="B36" s="175">
        <v>9125008.42</v>
      </c>
      <c r="C36" s="176" t="s">
        <v>52</v>
      </c>
      <c r="D36" s="175">
        <v>9125008.42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6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showZeros="0" workbookViewId="0">
      <selection activeCell="C25" sqref="C25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54"/>
      <c r="F1" s="63"/>
      <c r="G1" s="39" t="s">
        <v>159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5"/>
      <c r="C2" s="155"/>
      <c r="D2" s="155"/>
      <c r="E2" s="155"/>
      <c r="F2" s="155"/>
      <c r="G2" s="155"/>
    </row>
    <row r="3" ht="18" customHeight="1" spans="1:7">
      <c r="A3" s="156" t="str">
        <f>"单位名称："&amp;"临沧市临翔区幼儿园"</f>
        <v>单位名称：临沧市临翔区幼儿园</v>
      </c>
      <c r="B3" s="27"/>
      <c r="C3" s="28"/>
      <c r="D3" s="28"/>
      <c r="E3" s="28"/>
      <c r="F3" s="108"/>
      <c r="G3" s="39" t="s">
        <v>1</v>
      </c>
    </row>
    <row r="4" ht="20.25" customHeight="1" spans="1:7">
      <c r="A4" s="157" t="s">
        <v>160</v>
      </c>
      <c r="B4" s="158"/>
      <c r="C4" s="113" t="s">
        <v>56</v>
      </c>
      <c r="D4" s="136" t="s">
        <v>75</v>
      </c>
      <c r="E4" s="13"/>
      <c r="F4" s="14"/>
      <c r="G4" s="129" t="s">
        <v>76</v>
      </c>
    </row>
    <row r="5" ht="20.25" customHeight="1" spans="1:7">
      <c r="A5" s="159" t="s">
        <v>73</v>
      </c>
      <c r="B5" s="159" t="s">
        <v>74</v>
      </c>
      <c r="C5" s="31"/>
      <c r="D5" s="72" t="s">
        <v>58</v>
      </c>
      <c r="E5" s="72" t="s">
        <v>161</v>
      </c>
      <c r="F5" s="72" t="s">
        <v>162</v>
      </c>
      <c r="G5" s="101"/>
    </row>
    <row r="6" ht="19.5" customHeight="1" spans="1:7">
      <c r="A6" s="159" t="s">
        <v>163</v>
      </c>
      <c r="B6" s="159" t="s">
        <v>164</v>
      </c>
      <c r="C6" s="159" t="s">
        <v>165</v>
      </c>
      <c r="D6" s="72">
        <v>4</v>
      </c>
      <c r="E6" s="160" t="s">
        <v>166</v>
      </c>
      <c r="F6" s="160" t="s">
        <v>167</v>
      </c>
      <c r="G6" s="159" t="s">
        <v>168</v>
      </c>
    </row>
    <row r="7" ht="18" customHeight="1" spans="1:7">
      <c r="A7" s="32" t="s">
        <v>84</v>
      </c>
      <c r="B7" s="32" t="s">
        <v>85</v>
      </c>
      <c r="C7" s="23">
        <v>6121406</v>
      </c>
      <c r="D7" s="23">
        <v>5651406</v>
      </c>
      <c r="E7" s="23">
        <v>5511396</v>
      </c>
      <c r="F7" s="23">
        <v>140010</v>
      </c>
      <c r="G7" s="23">
        <v>470000</v>
      </c>
    </row>
    <row r="8" ht="18" customHeight="1" spans="1:7">
      <c r="A8" s="124" t="s">
        <v>86</v>
      </c>
      <c r="B8" s="124" t="s">
        <v>87</v>
      </c>
      <c r="C8" s="23">
        <v>6121406</v>
      </c>
      <c r="D8" s="23">
        <v>5651406</v>
      </c>
      <c r="E8" s="23">
        <v>5511396</v>
      </c>
      <c r="F8" s="23">
        <v>140010</v>
      </c>
      <c r="G8" s="23">
        <v>470000</v>
      </c>
    </row>
    <row r="9" ht="18" customHeight="1" spans="1:7">
      <c r="A9" s="161" t="s">
        <v>88</v>
      </c>
      <c r="B9" s="161" t="s">
        <v>89</v>
      </c>
      <c r="C9" s="23">
        <v>6121406</v>
      </c>
      <c r="D9" s="23">
        <v>5651406</v>
      </c>
      <c r="E9" s="23">
        <v>5511396</v>
      </c>
      <c r="F9" s="23">
        <v>140010</v>
      </c>
      <c r="G9" s="23">
        <v>470000</v>
      </c>
    </row>
    <row r="10" ht="18" customHeight="1" spans="1:7">
      <c r="A10" s="32" t="s">
        <v>90</v>
      </c>
      <c r="B10" s="32" t="s">
        <v>91</v>
      </c>
      <c r="C10" s="23">
        <v>1823314.93</v>
      </c>
      <c r="D10" s="23">
        <v>1823314.93</v>
      </c>
      <c r="E10" s="23">
        <v>1823314.93</v>
      </c>
      <c r="F10" s="23"/>
      <c r="G10" s="23"/>
    </row>
    <row r="11" ht="18" customHeight="1" spans="1:7">
      <c r="A11" s="124" t="s">
        <v>92</v>
      </c>
      <c r="B11" s="124" t="s">
        <v>93</v>
      </c>
      <c r="C11" s="23">
        <v>1780483.56</v>
      </c>
      <c r="D11" s="23">
        <v>1780483.56</v>
      </c>
      <c r="E11" s="23">
        <v>1780483.56</v>
      </c>
      <c r="F11" s="23"/>
      <c r="G11" s="23"/>
    </row>
    <row r="12" ht="18" customHeight="1" spans="1:7">
      <c r="A12" s="161" t="s">
        <v>94</v>
      </c>
      <c r="B12" s="161" t="s">
        <v>95</v>
      </c>
      <c r="C12" s="23">
        <v>1034020.2</v>
      </c>
      <c r="D12" s="23">
        <v>1034020.2</v>
      </c>
      <c r="E12" s="23">
        <v>1034020.2</v>
      </c>
      <c r="F12" s="23"/>
      <c r="G12" s="23"/>
    </row>
    <row r="13" ht="18" customHeight="1" spans="1:7">
      <c r="A13" s="161" t="s">
        <v>96</v>
      </c>
      <c r="B13" s="161" t="s">
        <v>97</v>
      </c>
      <c r="C13" s="23">
        <v>746463.36</v>
      </c>
      <c r="D13" s="23">
        <v>746463.36</v>
      </c>
      <c r="E13" s="23">
        <v>746463.36</v>
      </c>
      <c r="F13" s="23"/>
      <c r="G13" s="23"/>
    </row>
    <row r="14" ht="18" customHeight="1" spans="1:7">
      <c r="A14" s="124" t="s">
        <v>98</v>
      </c>
      <c r="B14" s="124" t="s">
        <v>99</v>
      </c>
      <c r="C14" s="23">
        <v>10173.6</v>
      </c>
      <c r="D14" s="23">
        <v>10173.6</v>
      </c>
      <c r="E14" s="23">
        <v>10173.6</v>
      </c>
      <c r="F14" s="23"/>
      <c r="G14" s="23"/>
    </row>
    <row r="15" ht="18" customHeight="1" spans="1:7">
      <c r="A15" s="161" t="s">
        <v>100</v>
      </c>
      <c r="B15" s="161" t="s">
        <v>101</v>
      </c>
      <c r="C15" s="23">
        <v>10173.6</v>
      </c>
      <c r="D15" s="23">
        <v>10173.6</v>
      </c>
      <c r="E15" s="23">
        <v>10173.6</v>
      </c>
      <c r="F15" s="23"/>
      <c r="G15" s="23"/>
    </row>
    <row r="16" ht="18" customHeight="1" spans="1:7">
      <c r="A16" s="124" t="s">
        <v>102</v>
      </c>
      <c r="B16" s="124" t="s">
        <v>103</v>
      </c>
      <c r="C16" s="23">
        <v>32657.77</v>
      </c>
      <c r="D16" s="23">
        <v>32657.77</v>
      </c>
      <c r="E16" s="23">
        <v>32657.77</v>
      </c>
      <c r="F16" s="23"/>
      <c r="G16" s="23"/>
    </row>
    <row r="17" ht="18" customHeight="1" spans="1:7">
      <c r="A17" s="161" t="s">
        <v>104</v>
      </c>
      <c r="B17" s="161" t="s">
        <v>103</v>
      </c>
      <c r="C17" s="23">
        <v>32657.77</v>
      </c>
      <c r="D17" s="23">
        <v>32657.77</v>
      </c>
      <c r="E17" s="23">
        <v>32657.77</v>
      </c>
      <c r="F17" s="23"/>
      <c r="G17" s="23"/>
    </row>
    <row r="18" ht="18" customHeight="1" spans="1:7">
      <c r="A18" s="32" t="s">
        <v>105</v>
      </c>
      <c r="B18" s="32" t="s">
        <v>106</v>
      </c>
      <c r="C18" s="23">
        <v>620439.97</v>
      </c>
      <c r="D18" s="23">
        <v>620439.97</v>
      </c>
      <c r="E18" s="23">
        <v>620439.97</v>
      </c>
      <c r="F18" s="23"/>
      <c r="G18" s="23"/>
    </row>
    <row r="19" ht="18" customHeight="1" spans="1:7">
      <c r="A19" s="124" t="s">
        <v>107</v>
      </c>
      <c r="B19" s="124" t="s">
        <v>108</v>
      </c>
      <c r="C19" s="23">
        <v>620439.97</v>
      </c>
      <c r="D19" s="23">
        <v>620439.97</v>
      </c>
      <c r="E19" s="23">
        <v>620439.97</v>
      </c>
      <c r="F19" s="23"/>
      <c r="G19" s="23"/>
    </row>
    <row r="20" ht="18" customHeight="1" spans="1:7">
      <c r="A20" s="161" t="s">
        <v>109</v>
      </c>
      <c r="B20" s="161" t="s">
        <v>110</v>
      </c>
      <c r="C20" s="23">
        <v>331243.12</v>
      </c>
      <c r="D20" s="23">
        <v>331243.12</v>
      </c>
      <c r="E20" s="23">
        <v>331243.12</v>
      </c>
      <c r="F20" s="23"/>
      <c r="G20" s="23"/>
    </row>
    <row r="21" ht="18" customHeight="1" spans="1:7">
      <c r="A21" s="161" t="s">
        <v>111</v>
      </c>
      <c r="B21" s="161" t="s">
        <v>112</v>
      </c>
      <c r="C21" s="23">
        <v>258890.06</v>
      </c>
      <c r="D21" s="23">
        <v>258890.06</v>
      </c>
      <c r="E21" s="23">
        <v>258890.06</v>
      </c>
      <c r="F21" s="23"/>
      <c r="G21" s="23"/>
    </row>
    <row r="22" ht="18" customHeight="1" spans="1:7">
      <c r="A22" s="161" t="s">
        <v>113</v>
      </c>
      <c r="B22" s="161" t="s">
        <v>114</v>
      </c>
      <c r="C22" s="23">
        <v>30306.79</v>
      </c>
      <c r="D22" s="23">
        <v>30306.79</v>
      </c>
      <c r="E22" s="23">
        <v>30306.79</v>
      </c>
      <c r="F22" s="23"/>
      <c r="G22" s="23"/>
    </row>
    <row r="23" ht="18" customHeight="1" spans="1:7">
      <c r="A23" s="32" t="s">
        <v>115</v>
      </c>
      <c r="B23" s="32" t="s">
        <v>116</v>
      </c>
      <c r="C23" s="23">
        <v>559847.52</v>
      </c>
      <c r="D23" s="23">
        <v>559847.52</v>
      </c>
      <c r="E23" s="23">
        <v>559847.52</v>
      </c>
      <c r="F23" s="23"/>
      <c r="G23" s="23"/>
    </row>
    <row r="24" ht="18" customHeight="1" spans="1:7">
      <c r="A24" s="124" t="s">
        <v>117</v>
      </c>
      <c r="B24" s="124" t="s">
        <v>118</v>
      </c>
      <c r="C24" s="23">
        <v>559847.52</v>
      </c>
      <c r="D24" s="23">
        <v>559847.52</v>
      </c>
      <c r="E24" s="23">
        <v>559847.52</v>
      </c>
      <c r="F24" s="23"/>
      <c r="G24" s="23"/>
    </row>
    <row r="25" ht="18" customHeight="1" spans="1:7">
      <c r="A25" s="161" t="s">
        <v>119</v>
      </c>
      <c r="B25" s="161" t="s">
        <v>120</v>
      </c>
      <c r="C25" s="23">
        <v>559847.52</v>
      </c>
      <c r="D25" s="23">
        <v>559847.52</v>
      </c>
      <c r="E25" s="23">
        <v>559847.52</v>
      </c>
      <c r="F25" s="23"/>
      <c r="G25" s="23"/>
    </row>
    <row r="26" ht="18" customHeight="1" spans="1:7">
      <c r="A26" s="162" t="s">
        <v>121</v>
      </c>
      <c r="B26" s="163" t="s">
        <v>121</v>
      </c>
      <c r="C26" s="23">
        <v>9125008.42</v>
      </c>
      <c r="D26" s="23">
        <v>8655008.42</v>
      </c>
      <c r="E26" s="23">
        <v>8514998.42</v>
      </c>
      <c r="F26" s="23">
        <v>140010</v>
      </c>
      <c r="G26" s="23">
        <v>470000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9" right="0.39" top="0.58" bottom="0.58" header="0.5" footer="0.5"/>
  <pageSetup paperSize="9" scale="85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selection activeCell="B21" sqref="B2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44"/>
      <c r="B1" s="145"/>
      <c r="C1" s="146"/>
      <c r="D1" s="68"/>
      <c r="G1" s="94" t="s">
        <v>169</v>
      </c>
    </row>
    <row r="2" ht="39" customHeight="1" spans="1:7">
      <c r="A2" s="134" t="str">
        <f>"2025"&amp;"年“三公”经费支出预算表"</f>
        <v>2025年“三公”经费支出预算表</v>
      </c>
      <c r="B2" s="56"/>
      <c r="C2" s="56"/>
      <c r="D2" s="56"/>
      <c r="E2" s="56"/>
      <c r="F2" s="56"/>
      <c r="G2" s="56"/>
    </row>
    <row r="3" ht="18.75" customHeight="1" spans="1:7">
      <c r="A3" s="41" t="str">
        <f>"单位名称："&amp;"临沧市临翔区幼儿园"</f>
        <v>单位名称：临沧市临翔区幼儿园</v>
      </c>
      <c r="B3" s="145"/>
      <c r="C3" s="146"/>
      <c r="D3" s="68"/>
      <c r="E3" s="28"/>
      <c r="G3" s="94" t="s">
        <v>170</v>
      </c>
    </row>
    <row r="4" ht="18.75" customHeight="1" spans="1:7">
      <c r="A4" s="10" t="s">
        <v>171</v>
      </c>
      <c r="B4" s="10" t="s">
        <v>172</v>
      </c>
      <c r="C4" s="29" t="s">
        <v>173</v>
      </c>
      <c r="D4" s="12" t="s">
        <v>174</v>
      </c>
      <c r="E4" s="13"/>
      <c r="F4" s="14"/>
      <c r="G4" s="29" t="s">
        <v>175</v>
      </c>
    </row>
    <row r="5" ht="18.75" customHeight="1" spans="1:7">
      <c r="A5" s="17"/>
      <c r="B5" s="147"/>
      <c r="C5" s="31"/>
      <c r="D5" s="72" t="s">
        <v>58</v>
      </c>
      <c r="E5" s="72" t="s">
        <v>176</v>
      </c>
      <c r="F5" s="72" t="s">
        <v>177</v>
      </c>
      <c r="G5" s="31"/>
    </row>
    <row r="6" ht="18.75" customHeight="1" spans="1:7">
      <c r="A6" s="148" t="s">
        <v>56</v>
      </c>
      <c r="B6" s="149">
        <v>1</v>
      </c>
      <c r="C6" s="150">
        <v>2</v>
      </c>
      <c r="D6" s="151">
        <v>3</v>
      </c>
      <c r="E6" s="151">
        <v>4</v>
      </c>
      <c r="F6" s="151">
        <v>5</v>
      </c>
      <c r="G6" s="150">
        <v>6</v>
      </c>
    </row>
    <row r="7" ht="18.75" customHeight="1" spans="1:7">
      <c r="A7" s="148" t="s">
        <v>56</v>
      </c>
      <c r="B7" s="152"/>
      <c r="C7" s="152"/>
      <c r="D7" s="152"/>
      <c r="E7" s="152"/>
      <c r="F7" s="152"/>
      <c r="G7" s="152"/>
    </row>
    <row r="8" ht="18.75" customHeight="1" spans="1:7">
      <c r="A8" s="153" t="s">
        <v>178</v>
      </c>
      <c r="B8" s="152"/>
      <c r="C8" s="152"/>
      <c r="D8" s="152"/>
      <c r="E8" s="152"/>
      <c r="F8" s="152"/>
      <c r="G8" s="152"/>
    </row>
    <row r="9" ht="18.75" customHeight="1" spans="1:7">
      <c r="A9" s="153" t="s">
        <v>179</v>
      </c>
      <c r="B9" s="152"/>
      <c r="C9" s="152"/>
      <c r="D9" s="152"/>
      <c r="E9" s="152"/>
      <c r="F9" s="152"/>
      <c r="G9" s="152"/>
    </row>
    <row r="10" ht="18.75" customHeight="1" spans="1:7">
      <c r="A10" s="153" t="s">
        <v>180</v>
      </c>
      <c r="B10" s="152"/>
      <c r="C10" s="152"/>
      <c r="D10" s="152"/>
      <c r="E10" s="152"/>
      <c r="F10" s="152"/>
      <c r="G10" s="152"/>
    </row>
    <row r="11" ht="18.75" customHeight="1" spans="1:7">
      <c r="A11" s="153" t="s">
        <v>181</v>
      </c>
      <c r="B11" s="152"/>
      <c r="C11" s="152"/>
      <c r="D11" s="152"/>
      <c r="E11" s="152"/>
      <c r="F11" s="152"/>
      <c r="G11" s="152"/>
    </row>
    <row r="12" customHeight="1" spans="1:1">
      <c r="A12" t="s">
        <v>182</v>
      </c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scale="96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4"/>
  <sheetViews>
    <sheetView showZeros="0" topLeftCell="C1" workbookViewId="0">
      <selection activeCell="C8" sqref="$A8:$XFD8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32"/>
      <c r="D1" s="133"/>
      <c r="E1" s="133"/>
      <c r="F1" s="133"/>
      <c r="G1" s="133"/>
      <c r="H1" s="74"/>
      <c r="I1" s="74"/>
      <c r="J1" s="74"/>
      <c r="K1" s="74"/>
      <c r="L1" s="74"/>
      <c r="M1" s="74"/>
      <c r="N1" s="28"/>
      <c r="O1" s="28"/>
      <c r="P1" s="28"/>
      <c r="Q1" s="74"/>
      <c r="U1" s="132"/>
      <c r="W1" s="38" t="s">
        <v>183</v>
      </c>
    </row>
    <row r="2" ht="39.75" customHeight="1" spans="1:23">
      <c r="A2" s="134" t="str">
        <f>"2025"&amp;"年部门基本支出预算表"</f>
        <v>2025年部门基本支出预算表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6"/>
      <c r="O2" s="6"/>
      <c r="P2" s="6"/>
      <c r="Q2" s="56"/>
      <c r="R2" s="56"/>
      <c r="S2" s="56"/>
      <c r="T2" s="56"/>
      <c r="U2" s="56"/>
      <c r="V2" s="56"/>
      <c r="W2" s="56"/>
    </row>
    <row r="3" ht="18.75" customHeight="1" spans="1:23">
      <c r="A3" s="7" t="str">
        <f>"单位名称："&amp;"临沧市临翔区幼儿园"</f>
        <v>单位名称：临沧市临翔区幼儿园</v>
      </c>
      <c r="B3" s="135"/>
      <c r="C3" s="135"/>
      <c r="D3" s="135"/>
      <c r="E3" s="135"/>
      <c r="F3" s="135"/>
      <c r="G3" s="135"/>
      <c r="H3" s="78"/>
      <c r="I3" s="78"/>
      <c r="J3" s="78"/>
      <c r="K3" s="78"/>
      <c r="L3" s="78"/>
      <c r="M3" s="78"/>
      <c r="N3" s="100"/>
      <c r="O3" s="100"/>
      <c r="P3" s="100"/>
      <c r="Q3" s="78"/>
      <c r="U3" s="132"/>
      <c r="W3" s="38" t="s">
        <v>170</v>
      </c>
    </row>
    <row r="4" ht="18" customHeight="1" spans="1:23">
      <c r="A4" s="10" t="s">
        <v>184</v>
      </c>
      <c r="B4" s="10" t="s">
        <v>185</v>
      </c>
      <c r="C4" s="10" t="s">
        <v>186</v>
      </c>
      <c r="D4" s="10" t="s">
        <v>187</v>
      </c>
      <c r="E4" s="10" t="s">
        <v>188</v>
      </c>
      <c r="F4" s="10" t="s">
        <v>189</v>
      </c>
      <c r="G4" s="10" t="s">
        <v>190</v>
      </c>
      <c r="H4" s="136" t="s">
        <v>191</v>
      </c>
      <c r="I4" s="70" t="s">
        <v>191</v>
      </c>
      <c r="J4" s="70"/>
      <c r="K4" s="70"/>
      <c r="L4" s="70"/>
      <c r="M4" s="70"/>
      <c r="N4" s="13"/>
      <c r="O4" s="13"/>
      <c r="P4" s="13"/>
      <c r="Q4" s="81" t="s">
        <v>62</v>
      </c>
      <c r="R4" s="70" t="s">
        <v>78</v>
      </c>
      <c r="S4" s="70"/>
      <c r="T4" s="70"/>
      <c r="U4" s="70"/>
      <c r="V4" s="70"/>
      <c r="W4" s="141"/>
    </row>
    <row r="5" ht="18" customHeight="1" spans="1:23">
      <c r="A5" s="15"/>
      <c r="B5" s="131"/>
      <c r="C5" s="15"/>
      <c r="D5" s="15"/>
      <c r="E5" s="15"/>
      <c r="F5" s="15"/>
      <c r="G5" s="15"/>
      <c r="H5" s="113" t="s">
        <v>192</v>
      </c>
      <c r="I5" s="136" t="s">
        <v>59</v>
      </c>
      <c r="J5" s="70"/>
      <c r="K5" s="70"/>
      <c r="L5" s="70"/>
      <c r="M5" s="141"/>
      <c r="N5" s="12" t="s">
        <v>193</v>
      </c>
      <c r="O5" s="13"/>
      <c r="P5" s="14"/>
      <c r="Q5" s="10" t="s">
        <v>62</v>
      </c>
      <c r="R5" s="136" t="s">
        <v>78</v>
      </c>
      <c r="S5" s="81" t="s">
        <v>65</v>
      </c>
      <c r="T5" s="70" t="s">
        <v>78</v>
      </c>
      <c r="U5" s="81" t="s">
        <v>67</v>
      </c>
      <c r="V5" s="81" t="s">
        <v>68</v>
      </c>
      <c r="W5" s="143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42" t="s">
        <v>194</v>
      </c>
      <c r="J6" s="10" t="s">
        <v>195</v>
      </c>
      <c r="K6" s="10" t="s">
        <v>196</v>
      </c>
      <c r="L6" s="10" t="s">
        <v>197</v>
      </c>
      <c r="M6" s="10" t="s">
        <v>198</v>
      </c>
      <c r="N6" s="10" t="s">
        <v>59</v>
      </c>
      <c r="O6" s="10" t="s">
        <v>60</v>
      </c>
      <c r="P6" s="10" t="s">
        <v>61</v>
      </c>
      <c r="Q6" s="30"/>
      <c r="R6" s="10" t="s">
        <v>58</v>
      </c>
      <c r="S6" s="10" t="s">
        <v>65</v>
      </c>
      <c r="T6" s="10" t="s">
        <v>199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16"/>
      <c r="B7" s="116"/>
      <c r="C7" s="116"/>
      <c r="D7" s="116"/>
      <c r="E7" s="116"/>
      <c r="F7" s="116"/>
      <c r="G7" s="116"/>
      <c r="H7" s="116"/>
      <c r="I7" s="99"/>
      <c r="J7" s="17" t="s">
        <v>200</v>
      </c>
      <c r="K7" s="17" t="s">
        <v>196</v>
      </c>
      <c r="L7" s="17" t="s">
        <v>197</v>
      </c>
      <c r="M7" s="17" t="s">
        <v>198</v>
      </c>
      <c r="N7" s="17" t="s">
        <v>196</v>
      </c>
      <c r="O7" s="17" t="s">
        <v>197</v>
      </c>
      <c r="P7" s="17" t="s">
        <v>198</v>
      </c>
      <c r="Q7" s="17" t="s">
        <v>62</v>
      </c>
      <c r="R7" s="17" t="s">
        <v>58</v>
      </c>
      <c r="S7" s="17" t="s">
        <v>65</v>
      </c>
      <c r="T7" s="17" t="s">
        <v>199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7">
        <v>1</v>
      </c>
      <c r="B8" s="137">
        <v>2</v>
      </c>
      <c r="C8" s="137">
        <v>3</v>
      </c>
      <c r="D8" s="137">
        <v>4</v>
      </c>
      <c r="E8" s="137">
        <v>5</v>
      </c>
      <c r="F8" s="137">
        <v>6</v>
      </c>
      <c r="G8" s="137">
        <v>7</v>
      </c>
      <c r="H8" s="137">
        <v>8</v>
      </c>
      <c r="I8" s="137">
        <v>9</v>
      </c>
      <c r="J8" s="137">
        <v>10</v>
      </c>
      <c r="K8" s="137">
        <v>11</v>
      </c>
      <c r="L8" s="137">
        <v>12</v>
      </c>
      <c r="M8" s="137">
        <v>13</v>
      </c>
      <c r="N8" s="137">
        <v>14</v>
      </c>
      <c r="O8" s="137">
        <v>15</v>
      </c>
      <c r="P8" s="137">
        <v>16</v>
      </c>
      <c r="Q8" s="137">
        <v>17</v>
      </c>
      <c r="R8" s="137">
        <v>18</v>
      </c>
      <c r="S8" s="137">
        <v>19</v>
      </c>
      <c r="T8" s="137">
        <v>20</v>
      </c>
      <c r="U8" s="137">
        <v>21</v>
      </c>
      <c r="V8" s="137">
        <v>22</v>
      </c>
      <c r="W8" s="137">
        <v>23</v>
      </c>
    </row>
    <row r="9" ht="21" customHeight="1" spans="1:23">
      <c r="A9" s="138" t="s">
        <v>71</v>
      </c>
      <c r="B9" s="138"/>
      <c r="C9" s="138"/>
      <c r="D9" s="138"/>
      <c r="E9" s="138"/>
      <c r="F9" s="138"/>
      <c r="G9" s="138"/>
      <c r="H9" s="23">
        <v>8655008.42</v>
      </c>
      <c r="I9" s="23">
        <v>8655008.42</v>
      </c>
      <c r="J9" s="23"/>
      <c r="K9" s="23"/>
      <c r="L9" s="23">
        <v>8655008.42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8"/>
      <c r="B10" s="21" t="s">
        <v>201</v>
      </c>
      <c r="C10" s="21" t="s">
        <v>202</v>
      </c>
      <c r="D10" s="21" t="s">
        <v>88</v>
      </c>
      <c r="E10" s="21" t="s">
        <v>89</v>
      </c>
      <c r="F10" s="21" t="s">
        <v>203</v>
      </c>
      <c r="G10" s="21" t="s">
        <v>204</v>
      </c>
      <c r="H10" s="23">
        <v>2526000</v>
      </c>
      <c r="I10" s="23">
        <v>2526000</v>
      </c>
      <c r="J10" s="23"/>
      <c r="K10" s="23"/>
      <c r="L10" s="23">
        <v>2526000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27"/>
      <c r="B11" s="21" t="s">
        <v>201</v>
      </c>
      <c r="C11" s="21" t="s">
        <v>202</v>
      </c>
      <c r="D11" s="21" t="s">
        <v>88</v>
      </c>
      <c r="E11" s="21" t="s">
        <v>89</v>
      </c>
      <c r="F11" s="21" t="s">
        <v>205</v>
      </c>
      <c r="G11" s="21" t="s">
        <v>206</v>
      </c>
      <c r="H11" s="23">
        <v>162228</v>
      </c>
      <c r="I11" s="23">
        <v>162228</v>
      </c>
      <c r="J11" s="23"/>
      <c r="K11" s="23"/>
      <c r="L11" s="23">
        <v>162228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27"/>
      <c r="B12" s="21" t="s">
        <v>201</v>
      </c>
      <c r="C12" s="21" t="s">
        <v>202</v>
      </c>
      <c r="D12" s="21" t="s">
        <v>88</v>
      </c>
      <c r="E12" s="21" t="s">
        <v>89</v>
      </c>
      <c r="F12" s="21" t="s">
        <v>207</v>
      </c>
      <c r="G12" s="21" t="s">
        <v>208</v>
      </c>
      <c r="H12" s="23">
        <v>650880</v>
      </c>
      <c r="I12" s="23">
        <v>650880</v>
      </c>
      <c r="J12" s="23"/>
      <c r="K12" s="23"/>
      <c r="L12" s="23">
        <v>650880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27"/>
      <c r="B13" s="21" t="s">
        <v>209</v>
      </c>
      <c r="C13" s="21" t="s">
        <v>210</v>
      </c>
      <c r="D13" s="21" t="s">
        <v>88</v>
      </c>
      <c r="E13" s="21" t="s">
        <v>89</v>
      </c>
      <c r="F13" s="21" t="s">
        <v>207</v>
      </c>
      <c r="G13" s="21" t="s">
        <v>208</v>
      </c>
      <c r="H13" s="23">
        <v>846000</v>
      </c>
      <c r="I13" s="23">
        <v>846000</v>
      </c>
      <c r="J13" s="23"/>
      <c r="K13" s="23"/>
      <c r="L13" s="23">
        <v>846000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27"/>
      <c r="B14" s="21" t="s">
        <v>201</v>
      </c>
      <c r="C14" s="21" t="s">
        <v>202</v>
      </c>
      <c r="D14" s="21" t="s">
        <v>88</v>
      </c>
      <c r="E14" s="21" t="s">
        <v>89</v>
      </c>
      <c r="F14" s="21" t="s">
        <v>207</v>
      </c>
      <c r="G14" s="21" t="s">
        <v>208</v>
      </c>
      <c r="H14" s="23">
        <v>1326288</v>
      </c>
      <c r="I14" s="23">
        <v>1326288</v>
      </c>
      <c r="J14" s="23"/>
      <c r="K14" s="23"/>
      <c r="L14" s="23">
        <v>1326288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27"/>
      <c r="B15" s="21" t="s">
        <v>211</v>
      </c>
      <c r="C15" s="21" t="s">
        <v>212</v>
      </c>
      <c r="D15" s="21" t="s">
        <v>96</v>
      </c>
      <c r="E15" s="21" t="s">
        <v>97</v>
      </c>
      <c r="F15" s="21" t="s">
        <v>213</v>
      </c>
      <c r="G15" s="21" t="s">
        <v>214</v>
      </c>
      <c r="H15" s="23">
        <v>746463.36</v>
      </c>
      <c r="I15" s="23">
        <v>746463.36</v>
      </c>
      <c r="J15" s="23"/>
      <c r="K15" s="23"/>
      <c r="L15" s="23">
        <v>746463.36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27"/>
      <c r="B16" s="21" t="s">
        <v>211</v>
      </c>
      <c r="C16" s="21" t="s">
        <v>212</v>
      </c>
      <c r="D16" s="21" t="s">
        <v>96</v>
      </c>
      <c r="E16" s="21" t="s">
        <v>97</v>
      </c>
      <c r="F16" s="21" t="s">
        <v>213</v>
      </c>
      <c r="G16" s="21" t="s">
        <v>214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27"/>
      <c r="B17" s="21" t="s">
        <v>211</v>
      </c>
      <c r="C17" s="21" t="s">
        <v>212</v>
      </c>
      <c r="D17" s="21" t="s">
        <v>109</v>
      </c>
      <c r="E17" s="21" t="s">
        <v>110</v>
      </c>
      <c r="F17" s="21" t="s">
        <v>215</v>
      </c>
      <c r="G17" s="21" t="s">
        <v>216</v>
      </c>
      <c r="H17" s="23">
        <v>331243.12</v>
      </c>
      <c r="I17" s="23">
        <v>331243.12</v>
      </c>
      <c r="J17" s="23"/>
      <c r="K17" s="23"/>
      <c r="L17" s="23">
        <v>331243.12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27"/>
      <c r="B18" s="21" t="s">
        <v>211</v>
      </c>
      <c r="C18" s="21" t="s">
        <v>212</v>
      </c>
      <c r="D18" s="21" t="s">
        <v>217</v>
      </c>
      <c r="E18" s="21" t="s">
        <v>218</v>
      </c>
      <c r="F18" s="21" t="s">
        <v>215</v>
      </c>
      <c r="G18" s="21" t="s">
        <v>216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27"/>
      <c r="B19" s="21" t="s">
        <v>211</v>
      </c>
      <c r="C19" s="21" t="s">
        <v>212</v>
      </c>
      <c r="D19" s="21" t="s">
        <v>111</v>
      </c>
      <c r="E19" s="21" t="s">
        <v>112</v>
      </c>
      <c r="F19" s="21" t="s">
        <v>219</v>
      </c>
      <c r="G19" s="21" t="s">
        <v>220</v>
      </c>
      <c r="H19" s="23">
        <v>139961.88</v>
      </c>
      <c r="I19" s="23">
        <v>139961.88</v>
      </c>
      <c r="J19" s="23"/>
      <c r="K19" s="23"/>
      <c r="L19" s="23">
        <v>139961.88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27"/>
      <c r="B20" s="21" t="s">
        <v>211</v>
      </c>
      <c r="C20" s="21" t="s">
        <v>212</v>
      </c>
      <c r="D20" s="21" t="s">
        <v>111</v>
      </c>
      <c r="E20" s="21" t="s">
        <v>112</v>
      </c>
      <c r="F20" s="21" t="s">
        <v>219</v>
      </c>
      <c r="G20" s="21" t="s">
        <v>220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27"/>
      <c r="B21" s="21" t="s">
        <v>211</v>
      </c>
      <c r="C21" s="21" t="s">
        <v>212</v>
      </c>
      <c r="D21" s="21" t="s">
        <v>111</v>
      </c>
      <c r="E21" s="21" t="s">
        <v>112</v>
      </c>
      <c r="F21" s="21" t="s">
        <v>219</v>
      </c>
      <c r="G21" s="21" t="s">
        <v>220</v>
      </c>
      <c r="H21" s="23">
        <v>118928.18</v>
      </c>
      <c r="I21" s="23">
        <v>118928.18</v>
      </c>
      <c r="J21" s="23"/>
      <c r="K21" s="23"/>
      <c r="L21" s="23">
        <v>118928.18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27"/>
      <c r="B22" s="21" t="s">
        <v>211</v>
      </c>
      <c r="C22" s="21" t="s">
        <v>212</v>
      </c>
      <c r="D22" s="21" t="s">
        <v>111</v>
      </c>
      <c r="E22" s="21" t="s">
        <v>112</v>
      </c>
      <c r="F22" s="21" t="s">
        <v>219</v>
      </c>
      <c r="G22" s="21" t="s">
        <v>220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27"/>
      <c r="B23" s="21" t="s">
        <v>211</v>
      </c>
      <c r="C23" s="21" t="s">
        <v>212</v>
      </c>
      <c r="D23" s="21" t="s">
        <v>113</v>
      </c>
      <c r="E23" s="21" t="s">
        <v>114</v>
      </c>
      <c r="F23" s="21" t="s">
        <v>221</v>
      </c>
      <c r="G23" s="21" t="s">
        <v>222</v>
      </c>
      <c r="H23" s="23">
        <v>10716</v>
      </c>
      <c r="I23" s="23">
        <v>10716</v>
      </c>
      <c r="J23" s="23"/>
      <c r="K23" s="23"/>
      <c r="L23" s="23">
        <v>10716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27"/>
      <c r="B24" s="21" t="s">
        <v>211</v>
      </c>
      <c r="C24" s="21" t="s">
        <v>212</v>
      </c>
      <c r="D24" s="21" t="s">
        <v>104</v>
      </c>
      <c r="E24" s="21" t="s">
        <v>103</v>
      </c>
      <c r="F24" s="21" t="s">
        <v>221</v>
      </c>
      <c r="G24" s="21" t="s">
        <v>222</v>
      </c>
      <c r="H24" s="23">
        <v>32657.77</v>
      </c>
      <c r="I24" s="23">
        <v>32657.77</v>
      </c>
      <c r="J24" s="23"/>
      <c r="K24" s="23"/>
      <c r="L24" s="23">
        <v>32657.77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27"/>
      <c r="B25" s="21" t="s">
        <v>211</v>
      </c>
      <c r="C25" s="21" t="s">
        <v>212</v>
      </c>
      <c r="D25" s="21" t="s">
        <v>113</v>
      </c>
      <c r="E25" s="21" t="s">
        <v>114</v>
      </c>
      <c r="F25" s="21" t="s">
        <v>221</v>
      </c>
      <c r="G25" s="21" t="s">
        <v>222</v>
      </c>
      <c r="H25" s="23">
        <v>9330.79</v>
      </c>
      <c r="I25" s="23">
        <v>9330.79</v>
      </c>
      <c r="J25" s="23"/>
      <c r="K25" s="23"/>
      <c r="L25" s="23">
        <v>9330.79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27"/>
      <c r="B26" s="21" t="s">
        <v>211</v>
      </c>
      <c r="C26" s="21" t="s">
        <v>212</v>
      </c>
      <c r="D26" s="21" t="s">
        <v>113</v>
      </c>
      <c r="E26" s="21" t="s">
        <v>114</v>
      </c>
      <c r="F26" s="21" t="s">
        <v>221</v>
      </c>
      <c r="G26" s="21" t="s">
        <v>222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27"/>
      <c r="B27" s="21" t="s">
        <v>211</v>
      </c>
      <c r="C27" s="21" t="s">
        <v>212</v>
      </c>
      <c r="D27" s="21" t="s">
        <v>113</v>
      </c>
      <c r="E27" s="21" t="s">
        <v>114</v>
      </c>
      <c r="F27" s="21" t="s">
        <v>221</v>
      </c>
      <c r="G27" s="21" t="s">
        <v>222</v>
      </c>
      <c r="H27" s="23">
        <v>10260</v>
      </c>
      <c r="I27" s="23">
        <v>10260</v>
      </c>
      <c r="J27" s="23"/>
      <c r="K27" s="23"/>
      <c r="L27" s="23">
        <v>10260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27"/>
      <c r="B28" s="21" t="s">
        <v>211</v>
      </c>
      <c r="C28" s="21" t="s">
        <v>212</v>
      </c>
      <c r="D28" s="21" t="s">
        <v>104</v>
      </c>
      <c r="E28" s="21" t="s">
        <v>103</v>
      </c>
      <c r="F28" s="21" t="s">
        <v>221</v>
      </c>
      <c r="G28" s="21" t="s">
        <v>222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27"/>
      <c r="B29" s="21" t="s">
        <v>211</v>
      </c>
      <c r="C29" s="21" t="s">
        <v>212</v>
      </c>
      <c r="D29" s="21" t="s">
        <v>113</v>
      </c>
      <c r="E29" s="21" t="s">
        <v>114</v>
      </c>
      <c r="F29" s="21" t="s">
        <v>221</v>
      </c>
      <c r="G29" s="21" t="s">
        <v>222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27"/>
      <c r="B30" s="21" t="s">
        <v>211</v>
      </c>
      <c r="C30" s="21" t="s">
        <v>212</v>
      </c>
      <c r="D30" s="21" t="s">
        <v>113</v>
      </c>
      <c r="E30" s="21" t="s">
        <v>114</v>
      </c>
      <c r="F30" s="21" t="s">
        <v>221</v>
      </c>
      <c r="G30" s="21" t="s">
        <v>222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27"/>
      <c r="B31" s="21" t="s">
        <v>223</v>
      </c>
      <c r="C31" s="21" t="s">
        <v>120</v>
      </c>
      <c r="D31" s="21" t="s">
        <v>119</v>
      </c>
      <c r="E31" s="21" t="s">
        <v>120</v>
      </c>
      <c r="F31" s="21" t="s">
        <v>224</v>
      </c>
      <c r="G31" s="21" t="s">
        <v>120</v>
      </c>
      <c r="H31" s="23">
        <v>559847.52</v>
      </c>
      <c r="I31" s="23">
        <v>559847.52</v>
      </c>
      <c r="J31" s="23"/>
      <c r="K31" s="23"/>
      <c r="L31" s="23">
        <v>559847.52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27"/>
      <c r="B32" s="21" t="s">
        <v>223</v>
      </c>
      <c r="C32" s="21" t="s">
        <v>120</v>
      </c>
      <c r="D32" s="21" t="s">
        <v>119</v>
      </c>
      <c r="E32" s="21" t="s">
        <v>120</v>
      </c>
      <c r="F32" s="21" t="s">
        <v>224</v>
      </c>
      <c r="G32" s="21" t="s">
        <v>120</v>
      </c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27"/>
      <c r="B33" s="21" t="s">
        <v>225</v>
      </c>
      <c r="C33" s="21" t="s">
        <v>226</v>
      </c>
      <c r="D33" s="21" t="s">
        <v>88</v>
      </c>
      <c r="E33" s="21" t="s">
        <v>89</v>
      </c>
      <c r="F33" s="21" t="s">
        <v>227</v>
      </c>
      <c r="G33" s="21" t="s">
        <v>228</v>
      </c>
      <c r="H33" s="23">
        <v>51600</v>
      </c>
      <c r="I33" s="23">
        <v>51600</v>
      </c>
      <c r="J33" s="23"/>
      <c r="K33" s="23"/>
      <c r="L33" s="23">
        <v>51600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27"/>
      <c r="B34" s="21" t="s">
        <v>229</v>
      </c>
      <c r="C34" s="21" t="s">
        <v>230</v>
      </c>
      <c r="D34" s="21" t="s">
        <v>88</v>
      </c>
      <c r="E34" s="21" t="s">
        <v>89</v>
      </c>
      <c r="F34" s="21" t="s">
        <v>231</v>
      </c>
      <c r="G34" s="21" t="s">
        <v>230</v>
      </c>
      <c r="H34" s="23">
        <v>50520</v>
      </c>
      <c r="I34" s="23">
        <v>50520</v>
      </c>
      <c r="J34" s="23"/>
      <c r="K34" s="23"/>
      <c r="L34" s="23">
        <v>50520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27"/>
      <c r="B35" s="21" t="s">
        <v>232</v>
      </c>
      <c r="C35" s="21" t="s">
        <v>233</v>
      </c>
      <c r="D35" s="21" t="s">
        <v>88</v>
      </c>
      <c r="E35" s="21" t="s">
        <v>89</v>
      </c>
      <c r="F35" s="21" t="s">
        <v>234</v>
      </c>
      <c r="G35" s="21" t="s">
        <v>233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27"/>
      <c r="B36" s="21" t="s">
        <v>232</v>
      </c>
      <c r="C36" s="21" t="s">
        <v>233</v>
      </c>
      <c r="D36" s="21" t="s">
        <v>94</v>
      </c>
      <c r="E36" s="21" t="s">
        <v>95</v>
      </c>
      <c r="F36" s="21" t="s">
        <v>234</v>
      </c>
      <c r="G36" s="21" t="s">
        <v>233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27"/>
      <c r="B37" s="21" t="s">
        <v>232</v>
      </c>
      <c r="C37" s="21" t="s">
        <v>233</v>
      </c>
      <c r="D37" s="21" t="s">
        <v>88</v>
      </c>
      <c r="E37" s="21" t="s">
        <v>89</v>
      </c>
      <c r="F37" s="21" t="s">
        <v>234</v>
      </c>
      <c r="G37" s="21" t="s">
        <v>233</v>
      </c>
      <c r="H37" s="23">
        <v>37890</v>
      </c>
      <c r="I37" s="23">
        <v>37890</v>
      </c>
      <c r="J37" s="23"/>
      <c r="K37" s="23"/>
      <c r="L37" s="23">
        <v>37890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27"/>
      <c r="B38" s="21" t="s">
        <v>232</v>
      </c>
      <c r="C38" s="21" t="s">
        <v>233</v>
      </c>
      <c r="D38" s="21" t="s">
        <v>94</v>
      </c>
      <c r="E38" s="21" t="s">
        <v>95</v>
      </c>
      <c r="F38" s="21" t="s">
        <v>234</v>
      </c>
      <c r="G38" s="21" t="s">
        <v>233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27"/>
      <c r="B39" s="21" t="s">
        <v>235</v>
      </c>
      <c r="C39" s="21" t="s">
        <v>236</v>
      </c>
      <c r="D39" s="21" t="s">
        <v>88</v>
      </c>
      <c r="E39" s="21" t="s">
        <v>89</v>
      </c>
      <c r="F39" s="21" t="s">
        <v>237</v>
      </c>
      <c r="G39" s="21" t="s">
        <v>238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127"/>
      <c r="B40" s="21" t="s">
        <v>235</v>
      </c>
      <c r="C40" s="21" t="s">
        <v>236</v>
      </c>
      <c r="D40" s="21" t="s">
        <v>94</v>
      </c>
      <c r="E40" s="21" t="s">
        <v>95</v>
      </c>
      <c r="F40" s="21" t="s">
        <v>237</v>
      </c>
      <c r="G40" s="21" t="s">
        <v>238</v>
      </c>
      <c r="H40" s="23">
        <v>1034020.2</v>
      </c>
      <c r="I40" s="23">
        <v>1034020.2</v>
      </c>
      <c r="J40" s="23"/>
      <c r="K40" s="23"/>
      <c r="L40" s="23">
        <v>1034020.2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127"/>
      <c r="B41" s="21" t="s">
        <v>239</v>
      </c>
      <c r="C41" s="21" t="s">
        <v>240</v>
      </c>
      <c r="D41" s="21" t="s">
        <v>100</v>
      </c>
      <c r="E41" s="21" t="s">
        <v>101</v>
      </c>
      <c r="F41" s="21" t="s">
        <v>241</v>
      </c>
      <c r="G41" s="21" t="s">
        <v>242</v>
      </c>
      <c r="H41" s="23">
        <v>10173.6</v>
      </c>
      <c r="I41" s="23">
        <v>10173.6</v>
      </c>
      <c r="J41" s="23"/>
      <c r="K41" s="23"/>
      <c r="L41" s="23">
        <v>10173.6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127"/>
      <c r="B42" s="21" t="s">
        <v>211</v>
      </c>
      <c r="C42" s="21" t="s">
        <v>212</v>
      </c>
      <c r="D42" s="21" t="s">
        <v>217</v>
      </c>
      <c r="E42" s="21" t="s">
        <v>218</v>
      </c>
      <c r="F42" s="21" t="s">
        <v>243</v>
      </c>
      <c r="G42" s="21" t="s">
        <v>244</v>
      </c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127"/>
      <c r="B43" s="21" t="s">
        <v>211</v>
      </c>
      <c r="C43" s="21" t="s">
        <v>212</v>
      </c>
      <c r="D43" s="21" t="s">
        <v>109</v>
      </c>
      <c r="E43" s="21" t="s">
        <v>110</v>
      </c>
      <c r="F43" s="21" t="s">
        <v>243</v>
      </c>
      <c r="G43" s="21" t="s">
        <v>244</v>
      </c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33" t="s">
        <v>121</v>
      </c>
      <c r="B44" s="139"/>
      <c r="C44" s="139"/>
      <c r="D44" s="139"/>
      <c r="E44" s="139"/>
      <c r="F44" s="139"/>
      <c r="G44" s="140"/>
      <c r="H44" s="23">
        <v>8655008.42</v>
      </c>
      <c r="I44" s="23">
        <v>8655008.42</v>
      </c>
      <c r="J44" s="23"/>
      <c r="K44" s="23"/>
      <c r="L44" s="23">
        <v>8655008.42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</sheetData>
  <mergeCells count="30">
    <mergeCell ref="A2:W2"/>
    <mergeCell ref="A3:G3"/>
    <mergeCell ref="H4:W4"/>
    <mergeCell ref="I5:M5"/>
    <mergeCell ref="N5:P5"/>
    <mergeCell ref="R5:W5"/>
    <mergeCell ref="A44:G44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32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3"/>
  <sheetViews>
    <sheetView showZeros="0" topLeftCell="B1" workbookViewId="0">
      <selection activeCell="I10" sqref="I10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245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"单位名称："&amp;"临沧市临翔区幼儿园"</f>
        <v>单位名称：临沧市临翔区幼儿园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170</v>
      </c>
    </row>
    <row r="4" ht="18.75" customHeight="1" spans="1:23">
      <c r="A4" s="10" t="s">
        <v>246</v>
      </c>
      <c r="B4" s="11" t="s">
        <v>185</v>
      </c>
      <c r="C4" s="10" t="s">
        <v>186</v>
      </c>
      <c r="D4" s="10" t="s">
        <v>247</v>
      </c>
      <c r="E4" s="11" t="s">
        <v>187</v>
      </c>
      <c r="F4" s="11" t="s">
        <v>188</v>
      </c>
      <c r="G4" s="11" t="s">
        <v>248</v>
      </c>
      <c r="H4" s="11" t="s">
        <v>249</v>
      </c>
      <c r="I4" s="29" t="s">
        <v>56</v>
      </c>
      <c r="J4" s="12" t="s">
        <v>250</v>
      </c>
      <c r="K4" s="13"/>
      <c r="L4" s="13"/>
      <c r="M4" s="14"/>
      <c r="N4" s="12" t="s">
        <v>193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28" t="s">
        <v>59</v>
      </c>
      <c r="K5" s="129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199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30" t="s">
        <v>58</v>
      </c>
      <c r="K6" s="101"/>
      <c r="L6" s="30"/>
      <c r="M6" s="30"/>
      <c r="N6" s="30"/>
      <c r="O6" s="30"/>
      <c r="P6" s="30"/>
      <c r="Q6" s="30"/>
      <c r="R6" s="30"/>
      <c r="S6" s="131"/>
      <c r="T6" s="131"/>
      <c r="U6" s="131"/>
      <c r="V6" s="131"/>
      <c r="W6" s="131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6" t="s">
        <v>58</v>
      </c>
      <c r="K7" s="46" t="s">
        <v>251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25">
        <v>1</v>
      </c>
      <c r="B8" s="125">
        <v>2</v>
      </c>
      <c r="C8" s="125">
        <v>3</v>
      </c>
      <c r="D8" s="125">
        <v>4</v>
      </c>
      <c r="E8" s="125">
        <v>5</v>
      </c>
      <c r="F8" s="125">
        <v>6</v>
      </c>
      <c r="G8" s="125">
        <v>7</v>
      </c>
      <c r="H8" s="125">
        <v>8</v>
      </c>
      <c r="I8" s="125">
        <v>9</v>
      </c>
      <c r="J8" s="125">
        <v>10</v>
      </c>
      <c r="K8" s="125">
        <v>11</v>
      </c>
      <c r="L8" s="125">
        <v>12</v>
      </c>
      <c r="M8" s="125">
        <v>13</v>
      </c>
      <c r="N8" s="125">
        <v>14</v>
      </c>
      <c r="O8" s="125">
        <v>15</v>
      </c>
      <c r="P8" s="125">
        <v>16</v>
      </c>
      <c r="Q8" s="125">
        <v>17</v>
      </c>
      <c r="R8" s="125">
        <v>18</v>
      </c>
      <c r="S8" s="125">
        <v>19</v>
      </c>
      <c r="T8" s="125">
        <v>20</v>
      </c>
      <c r="U8" s="125">
        <v>21</v>
      </c>
      <c r="V8" s="125">
        <v>22</v>
      </c>
      <c r="W8" s="125">
        <v>23</v>
      </c>
    </row>
    <row r="9" ht="18.75" customHeight="1" spans="1:23">
      <c r="A9" s="21"/>
      <c r="B9" s="21"/>
      <c r="C9" s="21" t="s">
        <v>252</v>
      </c>
      <c r="D9" s="21"/>
      <c r="E9" s="21"/>
      <c r="F9" s="21"/>
      <c r="G9" s="21"/>
      <c r="H9" s="21"/>
      <c r="I9" s="23">
        <v>470000</v>
      </c>
      <c r="J9" s="23">
        <v>470000</v>
      </c>
      <c r="K9" s="23">
        <v>470000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6" t="s">
        <v>253</v>
      </c>
      <c r="B10" s="126" t="s">
        <v>254</v>
      </c>
      <c r="C10" s="21" t="s">
        <v>252</v>
      </c>
      <c r="D10" s="126" t="s">
        <v>71</v>
      </c>
      <c r="E10" s="126" t="s">
        <v>88</v>
      </c>
      <c r="F10" s="126" t="s">
        <v>89</v>
      </c>
      <c r="G10" s="126" t="s">
        <v>255</v>
      </c>
      <c r="H10" s="126" t="s">
        <v>256</v>
      </c>
      <c r="I10" s="23">
        <v>470000</v>
      </c>
      <c r="J10" s="23">
        <v>470000</v>
      </c>
      <c r="K10" s="23">
        <v>470000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27"/>
      <c r="B11" s="127"/>
      <c r="C11" s="21" t="s">
        <v>257</v>
      </c>
      <c r="D11" s="127"/>
      <c r="E11" s="127"/>
      <c r="F11" s="127"/>
      <c r="G11" s="127"/>
      <c r="H11" s="127"/>
      <c r="I11" s="23">
        <v>3100</v>
      </c>
      <c r="J11" s="23"/>
      <c r="K11" s="23"/>
      <c r="L11" s="23"/>
      <c r="M11" s="23"/>
      <c r="N11" s="23"/>
      <c r="O11" s="23"/>
      <c r="P11" s="23"/>
      <c r="Q11" s="23"/>
      <c r="R11" s="23">
        <v>3100</v>
      </c>
      <c r="S11" s="23"/>
      <c r="T11" s="23"/>
      <c r="U11" s="23"/>
      <c r="V11" s="23"/>
      <c r="W11" s="23">
        <v>3100</v>
      </c>
    </row>
    <row r="12" ht="18.75" customHeight="1" spans="1:23">
      <c r="A12" s="126" t="s">
        <v>253</v>
      </c>
      <c r="B12" s="126" t="s">
        <v>258</v>
      </c>
      <c r="C12" s="21" t="s">
        <v>257</v>
      </c>
      <c r="D12" s="126" t="s">
        <v>71</v>
      </c>
      <c r="E12" s="126" t="s">
        <v>88</v>
      </c>
      <c r="F12" s="126" t="s">
        <v>89</v>
      </c>
      <c r="G12" s="126" t="s">
        <v>255</v>
      </c>
      <c r="H12" s="126" t="s">
        <v>256</v>
      </c>
      <c r="I12" s="23">
        <v>3100</v>
      </c>
      <c r="J12" s="23"/>
      <c r="K12" s="23"/>
      <c r="L12" s="23"/>
      <c r="M12" s="23"/>
      <c r="N12" s="23"/>
      <c r="O12" s="23"/>
      <c r="P12" s="23"/>
      <c r="Q12" s="23"/>
      <c r="R12" s="23">
        <v>3100</v>
      </c>
      <c r="S12" s="23"/>
      <c r="T12" s="23"/>
      <c r="U12" s="23"/>
      <c r="V12" s="23"/>
      <c r="W12" s="23">
        <v>3100</v>
      </c>
    </row>
    <row r="13" ht="18.75" customHeight="1" spans="1:23">
      <c r="A13" s="33" t="s">
        <v>121</v>
      </c>
      <c r="B13" s="34"/>
      <c r="C13" s="34"/>
      <c r="D13" s="34"/>
      <c r="E13" s="34"/>
      <c r="F13" s="34"/>
      <c r="G13" s="34"/>
      <c r="H13" s="35"/>
      <c r="I13" s="23">
        <v>473100</v>
      </c>
      <c r="J13" s="23">
        <v>470000</v>
      </c>
      <c r="K13" s="23">
        <v>470000</v>
      </c>
      <c r="L13" s="23"/>
      <c r="M13" s="23"/>
      <c r="N13" s="23"/>
      <c r="O13" s="23"/>
      <c r="P13" s="23"/>
      <c r="Q13" s="23"/>
      <c r="R13" s="23">
        <v>3100</v>
      </c>
      <c r="S13" s="23"/>
      <c r="T13" s="23"/>
      <c r="U13" s="23"/>
      <c r="V13" s="23"/>
      <c r="W13" s="23">
        <v>3100</v>
      </c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2"/>
  <sheetViews>
    <sheetView showZeros="0" workbookViewId="0">
      <selection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93" t="s">
        <v>259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6"/>
      <c r="G2" s="6"/>
      <c r="H2" s="56"/>
      <c r="I2" s="56"/>
      <c r="J2" s="6"/>
    </row>
    <row r="3" ht="18.75" customHeight="1" spans="1:8">
      <c r="A3" s="7" t="str">
        <f>"单位名称："&amp;"临沧市临翔区幼儿园"</f>
        <v>单位名称：临沧市临翔区幼儿园</v>
      </c>
      <c r="B3" s="3"/>
      <c r="C3" s="3"/>
      <c r="D3" s="3"/>
      <c r="E3" s="3"/>
      <c r="F3" s="57"/>
      <c r="G3" s="3"/>
      <c r="H3" s="57"/>
    </row>
    <row r="4" ht="18.75" customHeight="1" spans="1:10">
      <c r="A4" s="46" t="s">
        <v>260</v>
      </c>
      <c r="B4" s="46" t="s">
        <v>261</v>
      </c>
      <c r="C4" s="46" t="s">
        <v>262</v>
      </c>
      <c r="D4" s="46" t="s">
        <v>263</v>
      </c>
      <c r="E4" s="46" t="s">
        <v>264</v>
      </c>
      <c r="F4" s="58" t="s">
        <v>265</v>
      </c>
      <c r="G4" s="46" t="s">
        <v>266</v>
      </c>
      <c r="H4" s="58" t="s">
        <v>267</v>
      </c>
      <c r="I4" s="58" t="s">
        <v>268</v>
      </c>
      <c r="J4" s="46" t="s">
        <v>269</v>
      </c>
    </row>
    <row r="5" ht="18.75" customHeight="1" spans="1:10">
      <c r="A5" s="123">
        <v>1</v>
      </c>
      <c r="B5" s="123">
        <v>2</v>
      </c>
      <c r="C5" s="123">
        <v>3</v>
      </c>
      <c r="D5" s="123">
        <v>4</v>
      </c>
      <c r="E5" s="123">
        <v>5</v>
      </c>
      <c r="F5" s="123">
        <v>6</v>
      </c>
      <c r="G5" s="123">
        <v>7</v>
      </c>
      <c r="H5" s="123">
        <v>8</v>
      </c>
      <c r="I5" s="123">
        <v>9</v>
      </c>
      <c r="J5" s="123">
        <v>10</v>
      </c>
    </row>
    <row r="6" ht="18.75" customHeight="1" spans="1:10">
      <c r="A6" s="32" t="s">
        <v>71</v>
      </c>
      <c r="B6" s="59"/>
      <c r="C6" s="59"/>
      <c r="D6" s="59"/>
      <c r="E6" s="60"/>
      <c r="F6" s="61"/>
      <c r="G6" s="60"/>
      <c r="H6" s="61"/>
      <c r="I6" s="61"/>
      <c r="J6" s="60"/>
    </row>
    <row r="7" ht="18.75" customHeight="1" spans="1:10">
      <c r="A7" s="219" t="s">
        <v>252</v>
      </c>
      <c r="B7" s="21" t="s">
        <v>270</v>
      </c>
      <c r="C7" s="21" t="s">
        <v>271</v>
      </c>
      <c r="D7" s="21" t="s">
        <v>272</v>
      </c>
      <c r="E7" s="32" t="s">
        <v>273</v>
      </c>
      <c r="F7" s="21" t="s">
        <v>274</v>
      </c>
      <c r="G7" s="32" t="s">
        <v>275</v>
      </c>
      <c r="H7" s="21" t="s">
        <v>276</v>
      </c>
      <c r="I7" s="21" t="s">
        <v>277</v>
      </c>
      <c r="J7" s="32" t="s">
        <v>278</v>
      </c>
    </row>
    <row r="8" ht="18.75" customHeight="1" spans="1:10">
      <c r="A8" s="219" t="s">
        <v>252</v>
      </c>
      <c r="B8" s="21" t="s">
        <v>270</v>
      </c>
      <c r="C8" s="21" t="s">
        <v>279</v>
      </c>
      <c r="D8" s="21" t="s">
        <v>280</v>
      </c>
      <c r="E8" s="32" t="s">
        <v>281</v>
      </c>
      <c r="F8" s="21" t="s">
        <v>282</v>
      </c>
      <c r="G8" s="32" t="s">
        <v>283</v>
      </c>
      <c r="H8" s="21" t="s">
        <v>284</v>
      </c>
      <c r="I8" s="21" t="s">
        <v>277</v>
      </c>
      <c r="J8" s="32" t="s">
        <v>285</v>
      </c>
    </row>
    <row r="9" ht="18.75" customHeight="1" spans="1:10">
      <c r="A9" s="219" t="s">
        <v>252</v>
      </c>
      <c r="B9" s="21" t="s">
        <v>270</v>
      </c>
      <c r="C9" s="21" t="s">
        <v>286</v>
      </c>
      <c r="D9" s="21" t="s">
        <v>287</v>
      </c>
      <c r="E9" s="32" t="s">
        <v>288</v>
      </c>
      <c r="F9" s="21" t="s">
        <v>274</v>
      </c>
      <c r="G9" s="32" t="s">
        <v>289</v>
      </c>
      <c r="H9" s="21" t="s">
        <v>284</v>
      </c>
      <c r="I9" s="21" t="s">
        <v>277</v>
      </c>
      <c r="J9" s="32" t="s">
        <v>290</v>
      </c>
    </row>
    <row r="10" ht="18.75" customHeight="1" spans="1:10">
      <c r="A10" s="219" t="s">
        <v>257</v>
      </c>
      <c r="B10" s="21" t="s">
        <v>291</v>
      </c>
      <c r="C10" s="21" t="s">
        <v>271</v>
      </c>
      <c r="D10" s="21" t="s">
        <v>292</v>
      </c>
      <c r="E10" s="32" t="s">
        <v>293</v>
      </c>
      <c r="F10" s="21" t="s">
        <v>274</v>
      </c>
      <c r="G10" s="32" t="s">
        <v>289</v>
      </c>
      <c r="H10" s="21" t="s">
        <v>284</v>
      </c>
      <c r="I10" s="21" t="s">
        <v>277</v>
      </c>
      <c r="J10" s="32" t="s">
        <v>294</v>
      </c>
    </row>
    <row r="11" ht="18.75" customHeight="1" spans="1:10">
      <c r="A11" s="219" t="s">
        <v>257</v>
      </c>
      <c r="B11" s="21" t="s">
        <v>291</v>
      </c>
      <c r="C11" s="21" t="s">
        <v>279</v>
      </c>
      <c r="D11" s="21" t="s">
        <v>295</v>
      </c>
      <c r="E11" s="32" t="s">
        <v>296</v>
      </c>
      <c r="F11" s="21" t="s">
        <v>274</v>
      </c>
      <c r="G11" s="32" t="s">
        <v>289</v>
      </c>
      <c r="H11" s="21" t="s">
        <v>284</v>
      </c>
      <c r="I11" s="21" t="s">
        <v>277</v>
      </c>
      <c r="J11" s="32" t="s">
        <v>297</v>
      </c>
    </row>
    <row r="12" ht="18.75" customHeight="1" spans="1:10">
      <c r="A12" s="219" t="s">
        <v>257</v>
      </c>
      <c r="B12" s="21" t="s">
        <v>291</v>
      </c>
      <c r="C12" s="21" t="s">
        <v>286</v>
      </c>
      <c r="D12" s="21" t="s">
        <v>287</v>
      </c>
      <c r="E12" s="32" t="s">
        <v>298</v>
      </c>
      <c r="F12" s="21" t="s">
        <v>274</v>
      </c>
      <c r="G12" s="32" t="s">
        <v>299</v>
      </c>
      <c r="H12" s="21" t="s">
        <v>284</v>
      </c>
      <c r="I12" s="21" t="s">
        <v>277</v>
      </c>
      <c r="J12" s="32" t="s">
        <v>300</v>
      </c>
    </row>
  </sheetData>
  <mergeCells count="6">
    <mergeCell ref="A2:J2"/>
    <mergeCell ref="A3:H3"/>
    <mergeCell ref="A7:A9"/>
    <mergeCell ref="A10:A12"/>
    <mergeCell ref="B7:B9"/>
    <mergeCell ref="B10:B12"/>
  </mergeCells>
  <printOptions horizontalCentered="1"/>
  <pageMargins left="1" right="1" top="0.75" bottom="0.75" header="0" footer="0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尹雪蕊</cp:lastModifiedBy>
  <dcterms:created xsi:type="dcterms:W3CDTF">2025-03-11T01:26:00Z</dcterms:created>
  <dcterms:modified xsi:type="dcterms:W3CDTF">2025-03-24T02:42:31Z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3DA5EDF276A0490396B7BE440C9E058C_12</vt:lpwstr>
  </property>
  <property fmtid="{D5CDD505-2E9C-101B-9397-08002B2CF9AE}" pid="3" name="KSOProductBuildVer">
    <vt:lpwstr>2052-12.1.0.20305</vt:lpwstr>
  </property>
</Properties>
</file>