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activeTab="3"/>
  </bookViews>
  <sheets>
    <sheet name="附件1" sheetId="1" r:id="rId1"/>
    <sheet name="附件2" sheetId="2" r:id="rId2"/>
    <sheet name="附件3" sheetId="5" r:id="rId3"/>
    <sheet name="附件4" sheetId="6" r:id="rId4"/>
  </sheets>
  <definedNames>
    <definedName name="_xlnm.Print_Titles" localSheetId="1">附件2!$2:$5</definedName>
  </definedNames>
  <calcPr calcId="144525"/>
</workbook>
</file>

<file path=xl/sharedStrings.xml><?xml version="1.0" encoding="utf-8"?>
<sst xmlns="http://schemas.openxmlformats.org/spreadsheetml/2006/main" count="805" uniqueCount="479">
  <si>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</si>
  <si>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</si>
  <si>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</si>
  <si>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</si>
  <si>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</si>
  <si>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</si>
  <si>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</si>
  <si>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</si>
  <si>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</si>
  <si>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</si>
  <si>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</si>
  <si>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</si>
  <si>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</si>
  <si>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</si>
  <si>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</si>
  <si>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</si>
  <si>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</si>
  <si>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</si>
  <si>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</si>
  <si>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</si>
  <si>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</si>
  <si>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</si>
  <si>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</si>
  <si>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</si>
  <si>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</si>
  <si>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</si>
  <si>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</si>
  <si>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</si>
  <si>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</si>
  <si>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</si>
  <si>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</si>
  <si>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</si>
  <si>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</si>
  <si>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</si>
  <si>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</si>
  <si>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</si>
  <si>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</si>
  <si>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</si>
  <si>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</si>
  <si>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</si>
  <si>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</si>
  <si>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</si>
  <si>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</si>
  <si>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</si>
  <si>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</si>
  <si>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010106.林业草原改革发展资金（不含退耕还林还草、非国有林生态保护补偿、林长制督查考核奖励和相关试点资金）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</si>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</sst>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8"/>
      <name val="方正小标宋简体"/>
      <charset val="134"/>
    </font>
    <font>
      <sz val="11"/>
      <name val="宋体"/>
      <charset val="134"/>
    </font>
    <font>
      <sz val="11"/>
      <color indexed="8"/>
      <name val="宋体"/>
      <charset val="134"/>
    </font>
    <font>
      <sz val="11"/>
      <color theme="1"/>
      <name val="宋体"/>
      <charset val="134"/>
    </font>
    <font>
      <b/>
      <sz val="11"/>
      <name val="宋体"/>
      <charset val="134"/>
    </font>
    <font>
      <sz val="11"/>
      <name val="宋体"/>
      <charset val="0"/>
    </font>
    <font>
      <sz val="11"/>
      <color rgb="FFFF0000"/>
      <name val="宋体"/>
      <charset val="134"/>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35" fillId="4" borderId="1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43" fontId="33"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8" borderId="12"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45" fillId="0" borderId="13" applyNumberFormat="0" applyFill="0" applyAlignment="0" applyProtection="0">
      <alignment vertical="center"/>
    </xf>
    <xf numFmtId="0" fontId="37" fillId="10" borderId="0" applyNumberFormat="0" applyBorder="0" applyAlignment="0" applyProtection="0">
      <alignment vertical="center"/>
    </xf>
    <xf numFmtId="0" fontId="40" fillId="0" borderId="14" applyNumberFormat="0" applyFill="0" applyAlignment="0" applyProtection="0">
      <alignment vertical="center"/>
    </xf>
    <xf numFmtId="0" fontId="37" fillId="11" borderId="0" applyNumberFormat="0" applyBorder="0" applyAlignment="0" applyProtection="0">
      <alignment vertical="center"/>
    </xf>
    <xf numFmtId="0" fontId="46" fillId="12" borderId="15" applyNumberFormat="0" applyAlignment="0" applyProtection="0">
      <alignment vertical="center"/>
    </xf>
    <xf numFmtId="0" fontId="47" fillId="12" borderId="11" applyNumberFormat="0" applyAlignment="0" applyProtection="0">
      <alignment vertical="center"/>
    </xf>
    <xf numFmtId="0" fontId="48" fillId="13" borderId="16" applyNumberFormat="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49" fillId="0" borderId="17" applyNumberFormat="0" applyFill="0" applyAlignment="0" applyProtection="0">
      <alignment vertical="center"/>
    </xf>
    <xf numFmtId="0" fontId="50" fillId="0" borderId="18"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18" fillId="0" borderId="0" applyProtection="0">
      <alignment vertical="center"/>
    </xf>
    <xf numFmtId="0" fontId="37"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cellStyleXfs>
  <cellXfs count="167">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6"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6"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6"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6" fontId="13"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6" fontId="11" fillId="0" borderId="0" xfId="0" applyNumberFormat="1" applyFont="1" applyFill="1" applyBorder="1" applyAlignment="1">
      <alignment horizontal="left" vertical="center" wrapText="1"/>
    </xf>
    <xf numFmtId="0" fontId="15"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5" fillId="0" borderId="0" xfId="0" applyFont="1" applyFill="1" applyBorder="1" applyAlignment="1">
      <alignment horizontal="left" vertical="center"/>
    </xf>
    <xf numFmtId="0" fontId="0" fillId="0" borderId="0" xfId="0" applyFont="1" applyFill="1">
      <alignment vertical="center"/>
    </xf>
    <xf numFmtId="0" fontId="0"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0" xfId="0" applyFont="1" applyFill="1">
      <alignmen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7" fillId="0" borderId="2" xfId="0" applyFont="1" applyFill="1" applyBorder="1">
      <alignment vertical="center"/>
    </xf>
    <xf numFmtId="176" fontId="0" fillId="0" borderId="0" xfId="0" applyNumberFormat="1" applyFont="1" applyFill="1">
      <alignment vertical="center"/>
    </xf>
    <xf numFmtId="176" fontId="16" fillId="0" borderId="0" xfId="0" applyNumberFormat="1" applyFont="1" applyFill="1" applyAlignment="1">
      <alignment horizontal="center" vertical="center"/>
    </xf>
    <xf numFmtId="177" fontId="16"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wrapText="1"/>
    </xf>
    <xf numFmtId="176" fontId="17" fillId="0" borderId="2" xfId="0" applyNumberFormat="1" applyFont="1" applyFill="1" applyBorder="1" applyAlignment="1">
      <alignment vertical="center"/>
    </xf>
    <xf numFmtId="0" fontId="22"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6" fontId="19" fillId="0"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57" fontId="18"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6" fontId="19"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1" fillId="0" borderId="2" xfId="0" applyFont="1" applyFill="1" applyBorder="1" applyAlignment="1">
      <alignment horizontal="center" vertical="center" wrapText="1"/>
    </xf>
    <xf numFmtId="176" fontId="14" fillId="0" borderId="0" xfId="0" applyNumberFormat="1" applyFont="1" applyFill="1" applyAlignment="1">
      <alignment horizontal="left" vertical="center"/>
    </xf>
    <xf numFmtId="176"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2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18"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20"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18" fillId="0" borderId="8" xfId="40" applyNumberFormat="1" applyFont="1" applyFill="1" applyBorder="1" applyAlignment="1" applyProtection="1">
      <alignment horizontal="left" vertical="center" wrapText="1"/>
    </xf>
    <xf numFmtId="0" fontId="18" fillId="0" borderId="9" xfId="40" applyNumberFormat="1" applyFont="1" applyFill="1" applyBorder="1" applyAlignment="1" applyProtection="1">
      <alignment horizontal="left" vertical="center" wrapText="1"/>
    </xf>
    <xf numFmtId="0" fontId="18"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180975"/>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68580</xdr:rowOff>
    </xdr:to>
    <xdr:pic>
      <xdr:nvPicPr>
        <xdr:cNvPr id="3" name="Picture 14806" descr="clip_image7286"/>
        <xdr:cNvPicPr>
          <a:picLocks noChangeAspect="1"/>
        </xdr:cNvPicPr>
      </xdr:nvPicPr>
      <xdr:blipFill>
        <a:blip r:embed="rId1"/>
        <a:stretch>
          <a:fillRect/>
        </a:stretch>
      </xdr:blipFill>
      <xdr:spPr>
        <a:xfrm>
          <a:off x="633095" y="180975"/>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4"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180975"/>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92075</xdr:rowOff>
    </xdr:to>
    <xdr:pic>
      <xdr:nvPicPr>
        <xdr:cNvPr id="6" name="Picture 14806" descr="clip_image7286"/>
        <xdr:cNvPicPr>
          <a:picLocks noChangeAspect="1"/>
        </xdr:cNvPicPr>
      </xdr:nvPicPr>
      <xdr:blipFill>
        <a:blip r:embed="rId1"/>
        <a:stretch>
          <a:fillRect/>
        </a:stretch>
      </xdr:blipFill>
      <xdr:spPr>
        <a:xfrm>
          <a:off x="633095" y="180975"/>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103505</xdr:rowOff>
    </xdr:to>
    <xdr:pic>
      <xdr:nvPicPr>
        <xdr:cNvPr id="7" name="Picture 14806" descr="clip_image7286"/>
        <xdr:cNvPicPr>
          <a:picLocks noChangeAspect="1"/>
        </xdr:cNvPicPr>
      </xdr:nvPicPr>
      <xdr:blipFill>
        <a:blip r:embed="rId1"/>
        <a:stretch>
          <a:fillRect/>
        </a:stretch>
      </xdr:blipFill>
      <xdr:spPr>
        <a:xfrm>
          <a:off x="633095" y="180975"/>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92075</xdr:rowOff>
    </xdr:to>
    <xdr:pic>
      <xdr:nvPicPr>
        <xdr:cNvPr id="9" name="Picture 14806" descr="clip_image7286" hidden="1"/>
        <xdr:cNvPicPr>
          <a:picLocks noChangeAspect="1"/>
        </xdr:cNvPicPr>
      </xdr:nvPicPr>
      <xdr:blipFill>
        <a:blip r:embed="rId1"/>
        <a:stretch>
          <a:fillRect/>
        </a:stretch>
      </xdr:blipFill>
      <xdr:spPr>
        <a:xfrm>
          <a:off x="633095" y="180975"/>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103505</xdr:rowOff>
    </xdr:to>
    <xdr:pic>
      <xdr:nvPicPr>
        <xdr:cNvPr id="10" name="Picture 14806" descr="clip_image7286" hidden="1"/>
        <xdr:cNvPicPr>
          <a:picLocks noChangeAspect="1"/>
        </xdr:cNvPicPr>
      </xdr:nvPicPr>
      <xdr:blipFill>
        <a:blip r:embed="rId1"/>
        <a:stretch>
          <a:fillRect/>
        </a:stretch>
      </xdr:blipFill>
      <xdr:spPr>
        <a:xfrm>
          <a:off x="633095" y="180975"/>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180975"/>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68580</xdr:rowOff>
    </xdr:to>
    <xdr:pic>
      <xdr:nvPicPr>
        <xdr:cNvPr id="12" name="Picture 14806" descr="clip_image7286"/>
        <xdr:cNvPicPr>
          <a:picLocks noChangeAspect="1"/>
        </xdr:cNvPicPr>
      </xdr:nvPicPr>
      <xdr:blipFill>
        <a:blip r:embed="rId1"/>
        <a:stretch>
          <a:fillRect/>
        </a:stretch>
      </xdr:blipFill>
      <xdr:spPr>
        <a:xfrm>
          <a:off x="633095" y="180975"/>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13"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180975"/>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92075</xdr:rowOff>
    </xdr:to>
    <xdr:pic>
      <xdr:nvPicPr>
        <xdr:cNvPr id="15" name="Picture 14806" descr="clip_image7286"/>
        <xdr:cNvPicPr>
          <a:picLocks noChangeAspect="1"/>
        </xdr:cNvPicPr>
      </xdr:nvPicPr>
      <xdr:blipFill>
        <a:blip r:embed="rId1"/>
        <a:stretch>
          <a:fillRect/>
        </a:stretch>
      </xdr:blipFill>
      <xdr:spPr>
        <a:xfrm>
          <a:off x="633095" y="180975"/>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103505</xdr:rowOff>
    </xdr:to>
    <xdr:pic>
      <xdr:nvPicPr>
        <xdr:cNvPr id="16" name="Picture 14806" descr="clip_image7286"/>
        <xdr:cNvPicPr>
          <a:picLocks noChangeAspect="1"/>
        </xdr:cNvPicPr>
      </xdr:nvPicPr>
      <xdr:blipFill>
        <a:blip r:embed="rId1"/>
        <a:stretch>
          <a:fillRect/>
        </a:stretch>
      </xdr:blipFill>
      <xdr:spPr>
        <a:xfrm>
          <a:off x="633095" y="180975"/>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92075</xdr:rowOff>
    </xdr:to>
    <xdr:pic>
      <xdr:nvPicPr>
        <xdr:cNvPr id="18" name="Picture 14806" descr="clip_image7286" hidden="1"/>
        <xdr:cNvPicPr>
          <a:picLocks noChangeAspect="1"/>
        </xdr:cNvPicPr>
      </xdr:nvPicPr>
      <xdr:blipFill>
        <a:blip r:embed="rId1"/>
        <a:stretch>
          <a:fillRect/>
        </a:stretch>
      </xdr:blipFill>
      <xdr:spPr>
        <a:xfrm>
          <a:off x="633095" y="180975"/>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103505</xdr:rowOff>
    </xdr:to>
    <xdr:pic>
      <xdr:nvPicPr>
        <xdr:cNvPr id="19" name="Picture 14806" descr="clip_image7286" hidden="1"/>
        <xdr:cNvPicPr>
          <a:picLocks noChangeAspect="1"/>
        </xdr:cNvPicPr>
      </xdr:nvPicPr>
      <xdr:blipFill>
        <a:blip r:embed="rId1"/>
        <a:stretch>
          <a:fillRect/>
        </a:stretch>
      </xdr:blipFill>
      <xdr:spPr>
        <a:xfrm>
          <a:off x="633095" y="180975"/>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180975"/>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180975"/>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180975"/>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24"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2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27"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28"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30"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31"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33"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34"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36"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37"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39"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40"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54"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5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57"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58"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60"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61"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63"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64"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66"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67"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69"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70"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75"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76"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78"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79"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81"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82"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84"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8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180975"/>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87"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88"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180975"/>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90"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91"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180975"/>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180975"/>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180975"/>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180975"/>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88900</xdr:rowOff>
    </xdr:to>
    <xdr:pic>
      <xdr:nvPicPr>
        <xdr:cNvPr id="104" name="Picture 14806" descr="clip_image7286"/>
        <xdr:cNvPicPr>
          <a:picLocks noChangeAspect="1"/>
        </xdr:cNvPicPr>
      </xdr:nvPicPr>
      <xdr:blipFill>
        <a:blip r:embed="rId1"/>
        <a:stretch>
          <a:fillRect/>
        </a:stretch>
      </xdr:blipFill>
      <xdr:spPr>
        <a:xfrm>
          <a:off x="633095" y="180975"/>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105"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88900</xdr:rowOff>
    </xdr:to>
    <xdr:pic>
      <xdr:nvPicPr>
        <xdr:cNvPr id="106" name="Picture 14806" descr="clip_image7286" hidden="1"/>
        <xdr:cNvPicPr>
          <a:picLocks noChangeAspect="1"/>
        </xdr:cNvPicPr>
      </xdr:nvPicPr>
      <xdr:blipFill>
        <a:blip r:embed="rId1"/>
        <a:stretch>
          <a:fillRect/>
        </a:stretch>
      </xdr:blipFill>
      <xdr:spPr>
        <a:xfrm>
          <a:off x="633095" y="180975"/>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107"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88900</xdr:rowOff>
    </xdr:to>
    <xdr:pic>
      <xdr:nvPicPr>
        <xdr:cNvPr id="108" name="Picture 14806" descr="clip_image7286"/>
        <xdr:cNvPicPr>
          <a:picLocks noChangeAspect="1"/>
        </xdr:cNvPicPr>
      </xdr:nvPicPr>
      <xdr:blipFill>
        <a:blip r:embed="rId1"/>
        <a:stretch>
          <a:fillRect/>
        </a:stretch>
      </xdr:blipFill>
      <xdr:spPr>
        <a:xfrm>
          <a:off x="633095" y="180975"/>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109" name="Picture 14806" descr="clip_image7286"/>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88900</xdr:rowOff>
    </xdr:to>
    <xdr:pic>
      <xdr:nvPicPr>
        <xdr:cNvPr id="110" name="Picture 14806" descr="clip_image7286" hidden="1"/>
        <xdr:cNvPicPr>
          <a:picLocks noChangeAspect="1"/>
        </xdr:cNvPicPr>
      </xdr:nvPicPr>
      <xdr:blipFill>
        <a:blip r:embed="rId1"/>
        <a:stretch>
          <a:fillRect/>
        </a:stretch>
      </xdr:blipFill>
      <xdr:spPr>
        <a:xfrm>
          <a:off x="633095" y="180975"/>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94615</xdr:rowOff>
    </xdr:to>
    <xdr:pic>
      <xdr:nvPicPr>
        <xdr:cNvPr id="111" name="Picture 14806" descr="clip_image7286" hidden="1"/>
        <xdr:cNvPicPr>
          <a:picLocks noChangeAspect="1"/>
        </xdr:cNvPicPr>
      </xdr:nvPicPr>
      <xdr:blipFill>
        <a:blip r:embed="rId1"/>
        <a:stretch>
          <a:fillRect/>
        </a:stretch>
      </xdr:blipFill>
      <xdr:spPr>
        <a:xfrm>
          <a:off x="633095" y="180975"/>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112"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31115</xdr:rowOff>
    </xdr:to>
    <xdr:pic>
      <xdr:nvPicPr>
        <xdr:cNvPr id="113" name="Picture 14806" descr="clip_image7286"/>
        <xdr:cNvPicPr>
          <a:picLocks noChangeAspect="1"/>
        </xdr:cNvPicPr>
      </xdr:nvPicPr>
      <xdr:blipFill>
        <a:blip r:embed="rId1"/>
        <a:stretch>
          <a:fillRect/>
        </a:stretch>
      </xdr:blipFill>
      <xdr:spPr>
        <a:xfrm>
          <a:off x="633095" y="85725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50800</xdr:rowOff>
    </xdr:to>
    <xdr:pic>
      <xdr:nvPicPr>
        <xdr:cNvPr id="114" name="Picture 14806" descr="clip_image7286"/>
        <xdr:cNvPicPr>
          <a:picLocks noChangeAspect="1"/>
        </xdr:cNvPicPr>
      </xdr:nvPicPr>
      <xdr:blipFill>
        <a:blip r:embed="rId1"/>
        <a:stretch>
          <a:fillRect/>
        </a:stretch>
      </xdr:blipFill>
      <xdr:spPr>
        <a:xfrm>
          <a:off x="633095" y="85725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115"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116" name="Picture 14806" descr="clip_image7286"/>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117" name="Picture 14806" descr="clip_image7286"/>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311150</xdr:rowOff>
    </xdr:to>
    <xdr:pic>
      <xdr:nvPicPr>
        <xdr:cNvPr id="118" name="Picture 14806" descr="clip_image7286" hidden="1"/>
        <xdr:cNvPicPr>
          <a:picLocks noChangeAspect="1"/>
        </xdr:cNvPicPr>
      </xdr:nvPicPr>
      <xdr:blipFill>
        <a:blip r:embed="rId1"/>
        <a:stretch>
          <a:fillRect/>
        </a:stretch>
      </xdr:blipFill>
      <xdr:spPr>
        <a:xfrm>
          <a:off x="633095" y="85725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119" name="Picture 14806" descr="clip_image7286" hidden="1"/>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120" name="Picture 14806" descr="clip_image7286" hidden="1"/>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121"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31115</xdr:rowOff>
    </xdr:to>
    <xdr:pic>
      <xdr:nvPicPr>
        <xdr:cNvPr id="122" name="Picture 14806" descr="clip_image7286"/>
        <xdr:cNvPicPr>
          <a:picLocks noChangeAspect="1"/>
        </xdr:cNvPicPr>
      </xdr:nvPicPr>
      <xdr:blipFill>
        <a:blip r:embed="rId1"/>
        <a:stretch>
          <a:fillRect/>
        </a:stretch>
      </xdr:blipFill>
      <xdr:spPr>
        <a:xfrm>
          <a:off x="633095" y="85725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50800</xdr:rowOff>
    </xdr:to>
    <xdr:pic>
      <xdr:nvPicPr>
        <xdr:cNvPr id="123" name="Picture 14806" descr="clip_image7286"/>
        <xdr:cNvPicPr>
          <a:picLocks noChangeAspect="1"/>
        </xdr:cNvPicPr>
      </xdr:nvPicPr>
      <xdr:blipFill>
        <a:blip r:embed="rId1"/>
        <a:stretch>
          <a:fillRect/>
        </a:stretch>
      </xdr:blipFill>
      <xdr:spPr>
        <a:xfrm>
          <a:off x="633095" y="85725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124"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125" name="Picture 14806" descr="clip_image7286"/>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126" name="Picture 14806" descr="clip_image7286"/>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311150</xdr:rowOff>
    </xdr:to>
    <xdr:pic>
      <xdr:nvPicPr>
        <xdr:cNvPr id="127" name="Picture 14806" descr="clip_image7286" hidden="1"/>
        <xdr:cNvPicPr>
          <a:picLocks noChangeAspect="1"/>
        </xdr:cNvPicPr>
      </xdr:nvPicPr>
      <xdr:blipFill>
        <a:blip r:embed="rId1"/>
        <a:stretch>
          <a:fillRect/>
        </a:stretch>
      </xdr:blipFill>
      <xdr:spPr>
        <a:xfrm>
          <a:off x="633095" y="85725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128" name="Picture 14806" descr="clip_image7286" hidden="1"/>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129" name="Picture 14806" descr="clip_image7286" hidden="1"/>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130"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131"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132"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4"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7"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0"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43"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44"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6"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7"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9"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50"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55"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56"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5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59"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6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6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64"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6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67"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6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70"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7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85"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86"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8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89"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9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9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94"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95"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97"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9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00"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0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206"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207"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09"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10"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1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13"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215"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216"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18"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19"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2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2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35"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36"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3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38"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39"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40"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41"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24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43"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44"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125730</xdr:rowOff>
    </xdr:to>
    <xdr:pic>
      <xdr:nvPicPr>
        <xdr:cNvPr id="245" name="Picture 14806" descr="clip_image7286" hidden="1"/>
        <xdr:cNvPicPr>
          <a:picLocks noChangeAspect="1"/>
        </xdr:cNvPicPr>
      </xdr:nvPicPr>
      <xdr:blipFill>
        <a:blip r:embed="rId1"/>
        <a:stretch>
          <a:fillRect/>
        </a:stretch>
      </xdr:blipFill>
      <xdr:spPr>
        <a:xfrm>
          <a:off x="633095" y="676275"/>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46"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47"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125730</xdr:rowOff>
    </xdr:to>
    <xdr:pic>
      <xdr:nvPicPr>
        <xdr:cNvPr id="248" name="Picture 14806" descr="clip_image7286" hidden="1"/>
        <xdr:cNvPicPr>
          <a:picLocks noChangeAspect="1"/>
        </xdr:cNvPicPr>
      </xdr:nvPicPr>
      <xdr:blipFill>
        <a:blip r:embed="rId1"/>
        <a:stretch>
          <a:fillRect/>
        </a:stretch>
      </xdr:blipFill>
      <xdr:spPr>
        <a:xfrm>
          <a:off x="633095" y="676275"/>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49"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50"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51"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252"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31115</xdr:rowOff>
    </xdr:to>
    <xdr:pic>
      <xdr:nvPicPr>
        <xdr:cNvPr id="253" name="Picture 14806" descr="clip_image7286"/>
        <xdr:cNvPicPr>
          <a:picLocks noChangeAspect="1"/>
        </xdr:cNvPicPr>
      </xdr:nvPicPr>
      <xdr:blipFill>
        <a:blip r:embed="rId1"/>
        <a:stretch>
          <a:fillRect/>
        </a:stretch>
      </xdr:blipFill>
      <xdr:spPr>
        <a:xfrm>
          <a:off x="633095" y="85725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50800</xdr:rowOff>
    </xdr:to>
    <xdr:pic>
      <xdr:nvPicPr>
        <xdr:cNvPr id="254" name="Picture 14806" descr="clip_image7286"/>
        <xdr:cNvPicPr>
          <a:picLocks noChangeAspect="1"/>
        </xdr:cNvPicPr>
      </xdr:nvPicPr>
      <xdr:blipFill>
        <a:blip r:embed="rId1"/>
        <a:stretch>
          <a:fillRect/>
        </a:stretch>
      </xdr:blipFill>
      <xdr:spPr>
        <a:xfrm>
          <a:off x="633095" y="85725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255"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256" name="Picture 14806" descr="clip_image7286"/>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257" name="Picture 14806" descr="clip_image7286"/>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311150</xdr:rowOff>
    </xdr:to>
    <xdr:pic>
      <xdr:nvPicPr>
        <xdr:cNvPr id="258" name="Picture 14806" descr="clip_image7286" hidden="1"/>
        <xdr:cNvPicPr>
          <a:picLocks noChangeAspect="1"/>
        </xdr:cNvPicPr>
      </xdr:nvPicPr>
      <xdr:blipFill>
        <a:blip r:embed="rId1"/>
        <a:stretch>
          <a:fillRect/>
        </a:stretch>
      </xdr:blipFill>
      <xdr:spPr>
        <a:xfrm>
          <a:off x="633095" y="85725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259" name="Picture 14806" descr="clip_image7286" hidden="1"/>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260" name="Picture 14806" descr="clip_image7286" hidden="1"/>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261"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31115</xdr:rowOff>
    </xdr:to>
    <xdr:pic>
      <xdr:nvPicPr>
        <xdr:cNvPr id="262" name="Picture 14806" descr="clip_image7286"/>
        <xdr:cNvPicPr>
          <a:picLocks noChangeAspect="1"/>
        </xdr:cNvPicPr>
      </xdr:nvPicPr>
      <xdr:blipFill>
        <a:blip r:embed="rId1"/>
        <a:stretch>
          <a:fillRect/>
        </a:stretch>
      </xdr:blipFill>
      <xdr:spPr>
        <a:xfrm>
          <a:off x="633095" y="85725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50800</xdr:rowOff>
    </xdr:to>
    <xdr:pic>
      <xdr:nvPicPr>
        <xdr:cNvPr id="263" name="Picture 14806" descr="clip_image7286"/>
        <xdr:cNvPicPr>
          <a:picLocks noChangeAspect="1"/>
        </xdr:cNvPicPr>
      </xdr:nvPicPr>
      <xdr:blipFill>
        <a:blip r:embed="rId1"/>
        <a:stretch>
          <a:fillRect/>
        </a:stretch>
      </xdr:blipFill>
      <xdr:spPr>
        <a:xfrm>
          <a:off x="633095" y="85725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282575</xdr:rowOff>
    </xdr:to>
    <xdr:pic>
      <xdr:nvPicPr>
        <xdr:cNvPr id="264" name="Picture 14806" descr="clip_image7286"/>
        <xdr:cNvPicPr>
          <a:picLocks noChangeAspect="1"/>
        </xdr:cNvPicPr>
      </xdr:nvPicPr>
      <xdr:blipFill>
        <a:blip r:embed="rId1"/>
        <a:stretch>
          <a:fillRect/>
        </a:stretch>
      </xdr:blipFill>
      <xdr:spPr>
        <a:xfrm>
          <a:off x="633095" y="857250"/>
          <a:ext cx="144780" cy="4635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265" name="Picture 14806" descr="clip_image7286"/>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266" name="Picture 14806" descr="clip_image7286"/>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311150</xdr:rowOff>
    </xdr:to>
    <xdr:pic>
      <xdr:nvPicPr>
        <xdr:cNvPr id="267" name="Picture 14806" descr="clip_image7286" hidden="1"/>
        <xdr:cNvPicPr>
          <a:picLocks noChangeAspect="1"/>
        </xdr:cNvPicPr>
      </xdr:nvPicPr>
      <xdr:blipFill>
        <a:blip r:embed="rId1"/>
        <a:stretch>
          <a:fillRect/>
        </a:stretch>
      </xdr:blipFill>
      <xdr:spPr>
        <a:xfrm>
          <a:off x="633095" y="85725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67945</xdr:rowOff>
    </xdr:to>
    <xdr:pic>
      <xdr:nvPicPr>
        <xdr:cNvPr id="268" name="Picture 14806" descr="clip_image7286" hidden="1"/>
        <xdr:cNvPicPr>
          <a:picLocks noChangeAspect="1"/>
        </xdr:cNvPicPr>
      </xdr:nvPicPr>
      <xdr:blipFill>
        <a:blip r:embed="rId1"/>
        <a:stretch>
          <a:fillRect/>
        </a:stretch>
      </xdr:blipFill>
      <xdr:spPr>
        <a:xfrm>
          <a:off x="633095" y="85725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6</xdr:row>
      <xdr:rowOff>75565</xdr:rowOff>
    </xdr:to>
    <xdr:pic>
      <xdr:nvPicPr>
        <xdr:cNvPr id="269" name="Picture 14806" descr="clip_image7286" hidden="1"/>
        <xdr:cNvPicPr>
          <a:picLocks noChangeAspect="1"/>
        </xdr:cNvPicPr>
      </xdr:nvPicPr>
      <xdr:blipFill>
        <a:blip r:embed="rId1"/>
        <a:stretch>
          <a:fillRect/>
        </a:stretch>
      </xdr:blipFill>
      <xdr:spPr>
        <a:xfrm>
          <a:off x="633095" y="85725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270"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271"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4</xdr:row>
      <xdr:rowOff>182880</xdr:rowOff>
    </xdr:to>
    <xdr:pic>
      <xdr:nvPicPr>
        <xdr:cNvPr id="272" name="Picture 14806" descr="clip_image7286"/>
        <xdr:cNvPicPr>
          <a:picLocks noChangeAspect="1"/>
        </xdr:cNvPicPr>
      </xdr:nvPicPr>
      <xdr:blipFill>
        <a:blip r:embed="rId1"/>
        <a:stretch>
          <a:fillRect/>
        </a:stretch>
      </xdr:blipFill>
      <xdr:spPr>
        <a:xfrm>
          <a:off x="636270" y="85725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73"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74"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125730</xdr:rowOff>
    </xdr:to>
    <xdr:pic>
      <xdr:nvPicPr>
        <xdr:cNvPr id="275" name="Picture 14806" descr="clip_image7286" hidden="1"/>
        <xdr:cNvPicPr>
          <a:picLocks noChangeAspect="1"/>
        </xdr:cNvPicPr>
      </xdr:nvPicPr>
      <xdr:blipFill>
        <a:blip r:embed="rId1"/>
        <a:stretch>
          <a:fillRect/>
        </a:stretch>
      </xdr:blipFill>
      <xdr:spPr>
        <a:xfrm>
          <a:off x="633095" y="676275"/>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76"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109855</xdr:rowOff>
    </xdr:to>
    <xdr:pic>
      <xdr:nvPicPr>
        <xdr:cNvPr id="277" name="Picture 14806" descr="clip_image7286"/>
        <xdr:cNvPicPr>
          <a:picLocks noChangeAspect="1"/>
        </xdr:cNvPicPr>
      </xdr:nvPicPr>
      <xdr:blipFill>
        <a:blip r:embed="rId1"/>
        <a:stretch>
          <a:fillRect/>
        </a:stretch>
      </xdr:blipFill>
      <xdr:spPr>
        <a:xfrm>
          <a:off x="633095" y="676275"/>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4</xdr:row>
      <xdr:rowOff>125730</xdr:rowOff>
    </xdr:to>
    <xdr:pic>
      <xdr:nvPicPr>
        <xdr:cNvPr id="278" name="Picture 14806" descr="clip_image7286" hidden="1"/>
        <xdr:cNvPicPr>
          <a:picLocks noChangeAspect="1"/>
        </xdr:cNvPicPr>
      </xdr:nvPicPr>
      <xdr:blipFill>
        <a:blip r:embed="rId1"/>
        <a:stretch>
          <a:fillRect/>
        </a:stretch>
      </xdr:blipFill>
      <xdr:spPr>
        <a:xfrm>
          <a:off x="633095" y="676275"/>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79"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80"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4</xdr:row>
      <xdr:rowOff>0</xdr:rowOff>
    </xdr:to>
    <xdr:pic>
      <xdr:nvPicPr>
        <xdr:cNvPr id="281" name="Picture 14806" descr="clip_image7286"/>
        <xdr:cNvPicPr>
          <a:picLocks noChangeAspect="1"/>
        </xdr:cNvPicPr>
      </xdr:nvPicPr>
      <xdr:blipFill>
        <a:blip r:embed="rId1"/>
        <a:stretch>
          <a:fillRect/>
        </a:stretch>
      </xdr:blipFill>
      <xdr:spPr>
        <a:xfrm>
          <a:off x="636270" y="676275"/>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283"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284"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286" name="Picture 14806" descr="clip_image7286"/>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287"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1270</xdr:rowOff>
    </xdr:to>
    <xdr:pic>
      <xdr:nvPicPr>
        <xdr:cNvPr id="288" name="Picture 14806" descr="clip_image7286" hidden="1"/>
        <xdr:cNvPicPr>
          <a:picLocks noChangeAspect="1"/>
        </xdr:cNvPicPr>
      </xdr:nvPicPr>
      <xdr:blipFill>
        <a:blip r:embed="rId1"/>
        <a:stretch>
          <a:fillRect/>
        </a:stretch>
      </xdr:blipFill>
      <xdr:spPr>
        <a:xfrm>
          <a:off x="633095" y="180975"/>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289" name="Picture 14806" descr="clip_image7286" hidden="1"/>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290"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292"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293"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295" name="Picture 14806" descr="clip_image7286"/>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296"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1270</xdr:rowOff>
    </xdr:to>
    <xdr:pic>
      <xdr:nvPicPr>
        <xdr:cNvPr id="297" name="Picture 14806" descr="clip_image7286" hidden="1"/>
        <xdr:cNvPicPr>
          <a:picLocks noChangeAspect="1"/>
        </xdr:cNvPicPr>
      </xdr:nvPicPr>
      <xdr:blipFill>
        <a:blip r:embed="rId1"/>
        <a:stretch>
          <a:fillRect/>
        </a:stretch>
      </xdr:blipFill>
      <xdr:spPr>
        <a:xfrm>
          <a:off x="633095" y="180975"/>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298" name="Picture 14806" descr="clip_image7286" hidden="1"/>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299"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09"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10"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11"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12"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13"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14"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15"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16"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71"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72"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73"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74"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75"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76"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477"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478"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09"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10"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11"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12"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13"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14"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15"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16"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71"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72"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73"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74"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75"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76"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777"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778"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957"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958"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959"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960"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961"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962"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963"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964"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180975"/>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180975"/>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090"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091"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092"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093"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094"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095"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096"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097"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180975"/>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180975"/>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152"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153"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154"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155"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156" name="Picture 14806" descr="clip_image7286"/>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157"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120015</xdr:rowOff>
    </xdr:to>
    <xdr:pic>
      <xdr:nvPicPr>
        <xdr:cNvPr id="1158" name="Picture 14806" descr="clip_image7286" hidden="1"/>
        <xdr:cNvPicPr>
          <a:picLocks noChangeAspect="1"/>
        </xdr:cNvPicPr>
      </xdr:nvPicPr>
      <xdr:blipFill>
        <a:blip r:embed="rId1"/>
        <a:stretch>
          <a:fillRect/>
        </a:stretch>
      </xdr:blipFill>
      <xdr:spPr>
        <a:xfrm>
          <a:off x="633095" y="180975"/>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159"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180975"/>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180975"/>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180975"/>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180975"/>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114300</xdr:rowOff>
    </xdr:to>
    <xdr:pic>
      <xdr:nvPicPr>
        <xdr:cNvPr id="1284" name="Picture 14806" descr="clip_image7286"/>
        <xdr:cNvPicPr>
          <a:picLocks noChangeAspect="1"/>
        </xdr:cNvPicPr>
      </xdr:nvPicPr>
      <xdr:blipFill>
        <a:blip r:embed="rId1"/>
        <a:stretch>
          <a:fillRect/>
        </a:stretch>
      </xdr:blipFill>
      <xdr:spPr>
        <a:xfrm>
          <a:off x="633095" y="180975"/>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285"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114300</xdr:rowOff>
    </xdr:to>
    <xdr:pic>
      <xdr:nvPicPr>
        <xdr:cNvPr id="1286" name="Picture 14806" descr="clip_image7286" hidden="1"/>
        <xdr:cNvPicPr>
          <a:picLocks noChangeAspect="1"/>
        </xdr:cNvPicPr>
      </xdr:nvPicPr>
      <xdr:blipFill>
        <a:blip r:embed="rId1"/>
        <a:stretch>
          <a:fillRect/>
        </a:stretch>
      </xdr:blipFill>
      <xdr:spPr>
        <a:xfrm>
          <a:off x="633095" y="180975"/>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287"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114300</xdr:rowOff>
    </xdr:to>
    <xdr:pic>
      <xdr:nvPicPr>
        <xdr:cNvPr id="1288" name="Picture 14806" descr="clip_image7286"/>
        <xdr:cNvPicPr>
          <a:picLocks noChangeAspect="1"/>
        </xdr:cNvPicPr>
      </xdr:nvPicPr>
      <xdr:blipFill>
        <a:blip r:embed="rId1"/>
        <a:stretch>
          <a:fillRect/>
        </a:stretch>
      </xdr:blipFill>
      <xdr:spPr>
        <a:xfrm>
          <a:off x="633095" y="180975"/>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289" name="Picture 14806" descr="clip_image7286"/>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114300</xdr:rowOff>
    </xdr:to>
    <xdr:pic>
      <xdr:nvPicPr>
        <xdr:cNvPr id="1290" name="Picture 14806" descr="clip_image7286" hidden="1"/>
        <xdr:cNvPicPr>
          <a:picLocks noChangeAspect="1"/>
        </xdr:cNvPicPr>
      </xdr:nvPicPr>
      <xdr:blipFill>
        <a:blip r:embed="rId1"/>
        <a:stretch>
          <a:fillRect/>
        </a:stretch>
      </xdr:blipFill>
      <xdr:spPr>
        <a:xfrm>
          <a:off x="633095" y="180975"/>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125730</xdr:rowOff>
    </xdr:to>
    <xdr:pic>
      <xdr:nvPicPr>
        <xdr:cNvPr id="1291" name="Picture 14806" descr="clip_image7286" hidden="1"/>
        <xdr:cNvPicPr>
          <a:picLocks noChangeAspect="1"/>
        </xdr:cNvPicPr>
      </xdr:nvPicPr>
      <xdr:blipFill>
        <a:blip r:embed="rId1"/>
        <a:stretch>
          <a:fillRect/>
        </a:stretch>
      </xdr:blipFill>
      <xdr:spPr>
        <a:xfrm>
          <a:off x="633095" y="180975"/>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180975"/>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180975"/>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29"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30"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32"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3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35"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3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38"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39"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41"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42"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44"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45"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50"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51"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5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54"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5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5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59"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60"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62"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6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65"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6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80"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81"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8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84"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8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8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389"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390"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92"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9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95"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39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401"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402"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04"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05"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0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08"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67310</xdr:rowOff>
    </xdr:to>
    <xdr:pic>
      <xdr:nvPicPr>
        <xdr:cNvPr id="1410" name="Picture 14806" descr="clip_image7286"/>
        <xdr:cNvPicPr>
          <a:picLocks noChangeAspect="1"/>
        </xdr:cNvPicPr>
      </xdr:nvPicPr>
      <xdr:blipFill>
        <a:blip r:embed="rId1"/>
        <a:stretch>
          <a:fillRect/>
        </a:stretch>
      </xdr:blipFill>
      <xdr:spPr>
        <a:xfrm>
          <a:off x="633095" y="180975"/>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78740</xdr:rowOff>
    </xdr:to>
    <xdr:pic>
      <xdr:nvPicPr>
        <xdr:cNvPr id="1411" name="Picture 14806" descr="clip_image7286"/>
        <xdr:cNvPicPr>
          <a:picLocks noChangeAspect="1"/>
        </xdr:cNvPicPr>
      </xdr:nvPicPr>
      <xdr:blipFill>
        <a:blip r:embed="rId1"/>
        <a:stretch>
          <a:fillRect/>
        </a:stretch>
      </xdr:blipFill>
      <xdr:spPr>
        <a:xfrm>
          <a:off x="633095" y="180975"/>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180975"/>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13"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14"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1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1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180975"/>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180975"/>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180975"/>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0"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1"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2"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3"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4"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5" name="Picture 14806" descr="clip_image7286"/>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6"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93345</xdr:rowOff>
    </xdr:to>
    <xdr:pic>
      <xdr:nvPicPr>
        <xdr:cNvPr id="1437" name="Picture 14806" descr="clip_image7286" hidden="1"/>
        <xdr:cNvPicPr>
          <a:picLocks noChangeAspect="1"/>
        </xdr:cNvPicPr>
      </xdr:nvPicPr>
      <xdr:blipFill>
        <a:blip r:embed="rId1"/>
        <a:stretch>
          <a:fillRect/>
        </a:stretch>
      </xdr:blipFill>
      <xdr:spPr>
        <a:xfrm>
          <a:off x="633095" y="180975"/>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1439"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1440"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1442" name="Picture 14806" descr="clip_image7286"/>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1443"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1270</xdr:rowOff>
    </xdr:to>
    <xdr:pic>
      <xdr:nvPicPr>
        <xdr:cNvPr id="1444" name="Picture 14806" descr="clip_image7286" hidden="1"/>
        <xdr:cNvPicPr>
          <a:picLocks noChangeAspect="1"/>
        </xdr:cNvPicPr>
      </xdr:nvPicPr>
      <xdr:blipFill>
        <a:blip r:embed="rId1"/>
        <a:stretch>
          <a:fillRect/>
        </a:stretch>
      </xdr:blipFill>
      <xdr:spPr>
        <a:xfrm>
          <a:off x="633095" y="180975"/>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1445" name="Picture 14806" descr="clip_image7286" hidden="1"/>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1446"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69215</xdr:rowOff>
    </xdr:to>
    <xdr:pic>
      <xdr:nvPicPr>
        <xdr:cNvPr id="1448" name="Picture 14806" descr="clip_image7286"/>
        <xdr:cNvPicPr>
          <a:picLocks noChangeAspect="1"/>
        </xdr:cNvPicPr>
      </xdr:nvPicPr>
      <xdr:blipFill>
        <a:blip r:embed="rId1"/>
        <a:stretch>
          <a:fillRect/>
        </a:stretch>
      </xdr:blipFill>
      <xdr:spPr>
        <a:xfrm>
          <a:off x="633095" y="180975"/>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79375</xdr:rowOff>
    </xdr:to>
    <xdr:pic>
      <xdr:nvPicPr>
        <xdr:cNvPr id="1449" name="Picture 14806" descr="clip_image7286"/>
        <xdr:cNvPicPr>
          <a:picLocks noChangeAspect="1"/>
        </xdr:cNvPicPr>
      </xdr:nvPicPr>
      <xdr:blipFill>
        <a:blip r:embed="rId1"/>
        <a:stretch>
          <a:fillRect/>
        </a:stretch>
      </xdr:blipFill>
      <xdr:spPr>
        <a:xfrm>
          <a:off x="633095" y="180975"/>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180975"/>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1451" name="Picture 14806" descr="clip_image7286"/>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1452" name="Picture 14806" descr="clip_image7286"/>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1270</xdr:rowOff>
    </xdr:to>
    <xdr:pic>
      <xdr:nvPicPr>
        <xdr:cNvPr id="1453" name="Picture 14806" descr="clip_image7286" hidden="1"/>
        <xdr:cNvPicPr>
          <a:picLocks noChangeAspect="1"/>
        </xdr:cNvPicPr>
      </xdr:nvPicPr>
      <xdr:blipFill>
        <a:blip r:embed="rId1"/>
        <a:stretch>
          <a:fillRect/>
        </a:stretch>
      </xdr:blipFill>
      <xdr:spPr>
        <a:xfrm>
          <a:off x="633095" y="180975"/>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90805</xdr:rowOff>
    </xdr:to>
    <xdr:pic>
      <xdr:nvPicPr>
        <xdr:cNvPr id="1454" name="Picture 14806" descr="clip_image7286" hidden="1"/>
        <xdr:cNvPicPr>
          <a:picLocks noChangeAspect="1"/>
        </xdr:cNvPicPr>
      </xdr:nvPicPr>
      <xdr:blipFill>
        <a:blip r:embed="rId1"/>
        <a:stretch>
          <a:fillRect/>
        </a:stretch>
      </xdr:blipFill>
      <xdr:spPr>
        <a:xfrm>
          <a:off x="633095" y="180975"/>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3</xdr:row>
      <xdr:rowOff>106045</xdr:rowOff>
    </xdr:to>
    <xdr:pic>
      <xdr:nvPicPr>
        <xdr:cNvPr id="1455" name="Picture 14806" descr="clip_image7286" hidden="1"/>
        <xdr:cNvPicPr>
          <a:picLocks noChangeAspect="1"/>
        </xdr:cNvPicPr>
      </xdr:nvPicPr>
      <xdr:blipFill>
        <a:blip r:embed="rId1"/>
        <a:stretch>
          <a:fillRect/>
        </a:stretch>
      </xdr:blipFill>
      <xdr:spPr>
        <a:xfrm>
          <a:off x="633095" y="180975"/>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180975"/>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59"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60"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61"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62"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63"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64"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65"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66"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67"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68"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69"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70"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71"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72"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73"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74"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75"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76"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77"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78"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79"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80"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81"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82"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83"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84"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85"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86"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87"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88"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89"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90"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91"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92"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93"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94"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95"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96"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97"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498"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499"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00"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01"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02"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03"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04"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05"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06"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07"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08"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09"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10"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11"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12"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13"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14"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15"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16"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17"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18"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19"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20"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21"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22"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23" name="Picture 596"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24" name="Picture 64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25" name="Picture 61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26" name="Picture 66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27" name="Picture 60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28" name="Picture 662"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29" name="Picture 1479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30" name="Picture 1590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31" name="Picture 15874"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32" name="Picture 1587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33" name="Picture 1263"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34" name="Picture 236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35" name="Picture 590"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36" name="Picture 59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37" name="Picture 643"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38" name="Picture 64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39" name="Picture 596"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40" name="Picture 64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41" name="Picture 61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42" name="Picture 66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43" name="Picture 60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44" name="Picture 662"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45" name="Picture 1479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46" name="Picture 1590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47" name="Picture 15874"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48" name="Picture 1587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49" name="Picture 1263"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50" name="Picture 236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51" name="Picture 590"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552" name="Picture 59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53" name="Picture 643"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554" name="Picture 64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55"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56"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57"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58"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59"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60"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61"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62"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63"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64"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65"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66"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67"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68"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69"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70"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71"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72"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73"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74"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75"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76"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77"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78"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79"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80"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81"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82"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83"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84"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85"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86"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87"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88"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89"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90"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91"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92"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93"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94"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95"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96"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97"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598"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599"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00"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01"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02"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03" name="Picture 596"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04" name="Picture 64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05" name="Picture 61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06" name="Picture 66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07" name="Picture 60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08" name="Picture 662"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09" name="Picture 14799"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10" name="Picture 1590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11" name="Picture 15874"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12" name="Picture 15875"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13" name="Picture 1263"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14" name="Picture 2369"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15" name="Picture 590"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66675</xdr:rowOff>
    </xdr:to>
    <xdr:pic>
      <xdr:nvPicPr>
        <xdr:cNvPr id="1616" name="Picture 591" descr="clip_image7278"/>
        <xdr:cNvPicPr>
          <a:picLocks noChangeAspect="1"/>
        </xdr:cNvPicPr>
      </xdr:nvPicPr>
      <xdr:blipFill>
        <a:blip r:embed="rId1"/>
        <a:stretch>
          <a:fillRect/>
        </a:stretch>
      </xdr:blipFill>
      <xdr:spPr>
        <a:xfrm>
          <a:off x="5422900" y="180975"/>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17" name="Picture 643"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66675</xdr:rowOff>
    </xdr:to>
    <xdr:pic>
      <xdr:nvPicPr>
        <xdr:cNvPr id="1618" name="Picture 644" descr="clip_image9353"/>
        <xdr:cNvPicPr>
          <a:picLocks noChangeAspect="1"/>
        </xdr:cNvPicPr>
      </xdr:nvPicPr>
      <xdr:blipFill>
        <a:blip r:embed="rId2"/>
        <a:stretch>
          <a:fillRect/>
        </a:stretch>
      </xdr:blipFill>
      <xdr:spPr>
        <a:xfrm>
          <a:off x="5422900" y="180975"/>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19" name="Picture 596"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20" name="Picture 64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21" name="Picture 61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22" name="Picture 66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23" name="Picture 60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24" name="Picture 662"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25" name="Picture 1479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26" name="Picture 1590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27" name="Picture 15874"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28" name="Picture 1587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29" name="Picture 1263"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30" name="Picture 236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31" name="Picture 590"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32" name="Picture 59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33" name="Picture 643"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34" name="Picture 64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35" name="Picture 596"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36" name="Picture 64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37" name="Picture 61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38" name="Picture 664"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39" name="Picture 60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40" name="Picture 662"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41" name="Picture 14799"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42" name="Picture 1590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43" name="Picture 15874"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44" name="Picture 15875"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45" name="Picture 1263"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46" name="Picture 2369"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47" name="Picture 590"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68580</xdr:rowOff>
    </xdr:to>
    <xdr:pic>
      <xdr:nvPicPr>
        <xdr:cNvPr id="1648" name="Picture 591" descr="clip_image7278"/>
        <xdr:cNvPicPr>
          <a:picLocks noChangeAspect="1"/>
        </xdr:cNvPicPr>
      </xdr:nvPicPr>
      <xdr:blipFill>
        <a:blip r:embed="rId1"/>
        <a:stretch>
          <a:fillRect/>
        </a:stretch>
      </xdr:blipFill>
      <xdr:spPr>
        <a:xfrm>
          <a:off x="5422900" y="180975"/>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68580</xdr:rowOff>
    </xdr:to>
    <xdr:pic>
      <xdr:nvPicPr>
        <xdr:cNvPr id="1649" name="Picture 643" descr="clip_image9353"/>
        <xdr:cNvPicPr>
          <a:picLocks noChangeAspect="1"/>
        </xdr:cNvPicPr>
      </xdr:nvPicPr>
      <xdr:blipFill>
        <a:blip r:embed="rId2"/>
        <a:stretch>
          <a:fillRect/>
        </a:stretch>
      </xdr:blipFill>
      <xdr:spPr>
        <a:xfrm>
          <a:off x="5422900" y="180975"/>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2</xdr:row>
      <xdr:rowOff>66675</xdr:rowOff>
    </xdr:to>
    <xdr:pic>
      <xdr:nvPicPr>
        <xdr:cNvPr id="1650" name="Picture 644" descr="clip_image9353"/>
        <xdr:cNvPicPr>
          <a:picLocks noChangeAspect="1"/>
        </xdr:cNvPicPr>
      </xdr:nvPicPr>
      <xdr:blipFill>
        <a:blip r:embed="rId2"/>
        <a:stretch>
          <a:fillRect/>
        </a:stretch>
      </xdr:blipFill>
      <xdr:spPr>
        <a:xfrm>
          <a:off x="5412740" y="180975"/>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51" name="Picture 596"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52" name="Picture 649"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53" name="Picture 611"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54" name="Picture 664"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55" name="Picture 609"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56" name="Picture 662"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57" name="Picture 14799"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58" name="Picture 15905"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59" name="Picture 15874"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60" name="Picture 15875"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61" name="Picture 1263"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62" name="Picture 2369"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63" name="Picture 590"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64" name="Picture 591"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65" name="Picture 643"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66" name="Picture 644"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67" name="Picture 596"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68" name="Picture 649"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69" name="Picture 611"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70" name="Picture 664"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71" name="Picture 609"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72" name="Picture 662"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73" name="Picture 14799"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74" name="Picture 15905"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75" name="Picture 15874"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76" name="Picture 15875"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77" name="Picture 1263"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78" name="Picture 2369"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79" name="Picture 590"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5</xdr:row>
      <xdr:rowOff>38100</xdr:rowOff>
    </xdr:to>
    <xdr:pic>
      <xdr:nvPicPr>
        <xdr:cNvPr id="1680" name="Picture 591" descr="clip_image7278"/>
        <xdr:cNvPicPr>
          <a:picLocks noChangeAspect="1"/>
        </xdr:cNvPicPr>
      </xdr:nvPicPr>
      <xdr:blipFill>
        <a:blip r:embed="rId1"/>
        <a:stretch>
          <a:fillRect/>
        </a:stretch>
      </xdr:blipFill>
      <xdr:spPr>
        <a:xfrm>
          <a:off x="5422900" y="85725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81" name="Picture 643"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5</xdr:row>
      <xdr:rowOff>38100</xdr:rowOff>
    </xdr:to>
    <xdr:pic>
      <xdr:nvPicPr>
        <xdr:cNvPr id="1682" name="Picture 644" descr="clip_image9353"/>
        <xdr:cNvPicPr>
          <a:picLocks noChangeAspect="1"/>
        </xdr:cNvPicPr>
      </xdr:nvPicPr>
      <xdr:blipFill>
        <a:blip r:embed="rId2"/>
        <a:stretch>
          <a:fillRect/>
        </a:stretch>
      </xdr:blipFill>
      <xdr:spPr>
        <a:xfrm>
          <a:off x="5422900" y="85725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83"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84"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85"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86"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87"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88"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89"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90"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91"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92"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93"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94"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95"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96"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97"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698"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69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0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0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0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0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0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0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0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0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0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0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1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1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1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1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1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15"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16"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17"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18"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19"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20"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21"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22"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23"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24"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25"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26"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27"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28"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29"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30"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31"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32"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33"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34"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35"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36"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37"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38"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39"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40"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41"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42"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43"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44"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45"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46"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47"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48"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49"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50"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51"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52"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53"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54"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55"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56"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57"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58"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59"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60"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61"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62"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63"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64"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65"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66"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67"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68"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69"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70"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71"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72"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73"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74"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75"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76"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77"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78"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7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8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8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8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8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8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8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8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8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8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8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9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9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9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9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9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95"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96"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97"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798"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799"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00"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01"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02"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03"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04"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05"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06"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07"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08"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09"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10"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11"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12"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13"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14"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15"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16"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17"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18"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19"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20"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21"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22"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23"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24"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25"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26"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27"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28"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29"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30"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31"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32"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33"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34"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35"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36"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37"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38"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39"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40"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41"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42"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43"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44"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45"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46"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47"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48"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49"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50"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51"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52"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53"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54"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55"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56"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57"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58"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5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6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6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6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6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6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6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6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6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6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6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7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7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87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7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87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533400</xdr:colOff>
      <xdr:row>1</xdr:row>
      <xdr:rowOff>180975</xdr:rowOff>
    </xdr:from>
    <xdr:to>
      <xdr:col>5</xdr:col>
      <xdr:colOff>752475</xdr:colOff>
      <xdr:row>3</xdr:row>
      <xdr:rowOff>66040</xdr:rowOff>
    </xdr:to>
    <xdr:pic>
      <xdr:nvPicPr>
        <xdr:cNvPr id="1875" name="Picture 644" descr="clip_image9353"/>
        <xdr:cNvPicPr>
          <a:picLocks noChangeAspect="1"/>
        </xdr:cNvPicPr>
      </xdr:nvPicPr>
      <xdr:blipFill>
        <a:blip r:embed="rId2"/>
        <a:stretch>
          <a:fillRect/>
        </a:stretch>
      </xdr:blipFill>
      <xdr:spPr>
        <a:xfrm>
          <a:off x="5414010" y="361950"/>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76" name="Picture 596"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77" name="Picture 64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78" name="Picture 61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79" name="Picture 66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0" name="Picture 60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81" name="Picture 662"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2" name="Picture 1479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83" name="Picture 1590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4" name="Picture 15874"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85" name="Picture 1587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6" name="Picture 1263"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87" name="Picture 236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8" name="Picture 590"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89" name="Picture 59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0" name="Picture 643"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1" name="Picture 64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92" name="Picture 596"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3" name="Picture 64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94" name="Picture 61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5" name="Picture 66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96" name="Picture 60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7" name="Picture 662"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898" name="Picture 1479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899" name="Picture 1590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900" name="Picture 15874"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901" name="Picture 1587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902" name="Picture 1263"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903" name="Picture 236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904" name="Picture 590"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1905" name="Picture 59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906" name="Picture 643"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1907" name="Picture 64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2</xdr:row>
      <xdr:rowOff>69215</xdr:rowOff>
    </xdr:to>
    <xdr:pic>
      <xdr:nvPicPr>
        <xdr:cNvPr id="1908" name="Picture 644" descr="clip_image9353"/>
        <xdr:cNvPicPr>
          <a:picLocks noChangeAspect="1"/>
        </xdr:cNvPicPr>
      </xdr:nvPicPr>
      <xdr:blipFill>
        <a:blip r:embed="rId2"/>
        <a:stretch>
          <a:fillRect/>
        </a:stretch>
      </xdr:blipFill>
      <xdr:spPr>
        <a:xfrm>
          <a:off x="5414010" y="180975"/>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0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1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1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1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1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1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1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1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1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1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1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2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2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2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2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2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25"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26"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27"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28"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29"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30"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31"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32"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33"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34"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35"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36"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37"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38"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39"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40"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41"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42"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43"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44"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45"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46"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47"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48"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49"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50"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51"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52"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53"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54"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55"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56"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57"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58"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59"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60"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61"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62"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63"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64"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65"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66"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67"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68"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69"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70"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71"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72"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73"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74"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75"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76"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77"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78"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79"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80"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81"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82"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83"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84"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85"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86"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87"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88"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8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9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9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9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9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9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9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9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9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199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199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0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0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0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0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0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05"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06"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07"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08"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09"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10"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11"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12"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13"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14"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15"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16"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17"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18"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19"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20"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21"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22"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23"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24"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25"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26"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27"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28"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29"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30"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31"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32"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33"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34"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35"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36"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37"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38"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39"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40"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41"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42"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43"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44"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45"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46"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47"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48"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49"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50"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51"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52"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53"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54"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55"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56"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57"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58"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59"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60"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61"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62"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63"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64"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65"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66"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67"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68"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69"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70"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71"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72"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73"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74"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75"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76"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77"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78"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79"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80"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81"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82"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83"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84"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85" name="Picture 596"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86" name="Picture 64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87" name="Picture 61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88" name="Picture 66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89" name="Picture 60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90" name="Picture 662"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91" name="Picture 14799"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92" name="Picture 1590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93" name="Picture 15874"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94" name="Picture 15875"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95" name="Picture 1263"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96" name="Picture 2369"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97" name="Picture 590"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2</xdr:row>
      <xdr:rowOff>62230</xdr:rowOff>
    </xdr:to>
    <xdr:pic>
      <xdr:nvPicPr>
        <xdr:cNvPr id="2098" name="Picture 591" descr="clip_image7278"/>
        <xdr:cNvPicPr>
          <a:picLocks noChangeAspect="1"/>
        </xdr:cNvPicPr>
      </xdr:nvPicPr>
      <xdr:blipFill>
        <a:blip r:embed="rId1"/>
        <a:stretch>
          <a:fillRect/>
        </a:stretch>
      </xdr:blipFill>
      <xdr:spPr>
        <a:xfrm>
          <a:off x="5422900" y="180975"/>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099" name="Picture 643"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2</xdr:row>
      <xdr:rowOff>62230</xdr:rowOff>
    </xdr:to>
    <xdr:pic>
      <xdr:nvPicPr>
        <xdr:cNvPr id="2100" name="Picture 644" descr="clip_image9353"/>
        <xdr:cNvPicPr>
          <a:picLocks noChangeAspect="1"/>
        </xdr:cNvPicPr>
      </xdr:nvPicPr>
      <xdr:blipFill>
        <a:blip r:embed="rId2"/>
        <a:stretch>
          <a:fillRect/>
        </a:stretch>
      </xdr:blipFill>
      <xdr:spPr>
        <a:xfrm>
          <a:off x="5422900" y="180975"/>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01" name="Picture 596"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02" name="Picture 64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03" name="Picture 61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04" name="Picture 66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05" name="Picture 60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06" name="Picture 662"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07" name="Picture 1479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08" name="Picture 1590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09" name="Picture 15874"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10" name="Picture 1587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11" name="Picture 1263"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12" name="Picture 236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13" name="Picture 590"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14" name="Picture 59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15" name="Picture 643"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16" name="Picture 64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17" name="Picture 596"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18" name="Picture 64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19" name="Picture 61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20" name="Picture 664"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21" name="Picture 60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22" name="Picture 662"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23" name="Picture 14799"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24" name="Picture 1590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25" name="Picture 15874"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26" name="Picture 15875"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27" name="Picture 1263"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28" name="Picture 2369"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29" name="Picture 590"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2</xdr:row>
      <xdr:rowOff>71120</xdr:rowOff>
    </xdr:to>
    <xdr:pic>
      <xdr:nvPicPr>
        <xdr:cNvPr id="2130" name="Picture 591" descr="clip_image7278"/>
        <xdr:cNvPicPr>
          <a:picLocks noChangeAspect="1"/>
        </xdr:cNvPicPr>
      </xdr:nvPicPr>
      <xdr:blipFill>
        <a:blip r:embed="rId1"/>
        <a:stretch>
          <a:fillRect/>
        </a:stretch>
      </xdr:blipFill>
      <xdr:spPr>
        <a:xfrm>
          <a:off x="5422900" y="180975"/>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2</xdr:row>
      <xdr:rowOff>71120</xdr:rowOff>
    </xdr:to>
    <xdr:pic>
      <xdr:nvPicPr>
        <xdr:cNvPr id="2131" name="Picture 643" descr="clip_image9353"/>
        <xdr:cNvPicPr>
          <a:picLocks noChangeAspect="1"/>
        </xdr:cNvPicPr>
      </xdr:nvPicPr>
      <xdr:blipFill>
        <a:blip r:embed="rId2"/>
        <a:stretch>
          <a:fillRect/>
        </a:stretch>
      </xdr:blipFill>
      <xdr:spPr>
        <a:xfrm>
          <a:off x="5422900" y="180975"/>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32"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33"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34"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35"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36"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37"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3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39"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40"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41"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42"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43"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44"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45"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46"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4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48"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49"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5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5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5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5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54"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55"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56"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57"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58"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5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60"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61"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62"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63"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64"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65"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66"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67"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6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69"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70"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7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7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73"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8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8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18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8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84"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85"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86"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87"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88"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8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90"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91"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92"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193"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194"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195"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96"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197"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19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199"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200"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0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0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03"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204"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205"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206"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207"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208"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209"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1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211"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212"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21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2214"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2215"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2216"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217"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218"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1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2220"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2221"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2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23"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24"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3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3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2233"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2234" name="Picture 14806" descr="clip_image7286"/>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2235" name="Picture 14806" descr="clip_image7286"/>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2236" name="Picture 14806" descr="clip_image7286" hidden="1"/>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2237" name="Picture 14806" descr="clip_image7286" hidden="1"/>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2238" name="Picture 14806" descr="clip_image7286"/>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2239" name="Picture 14806" descr="clip_image7286"/>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2240" name="Picture 14806" descr="clip_image7286" hidden="1"/>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2241" name="Picture 14806" descr="clip_image7286" hidden="1"/>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42"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43"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244"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4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46"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47"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4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49"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50"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51"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52"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253"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5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55"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56"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5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58"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59"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260"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261"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26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263"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64"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265"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26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267"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268"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6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270"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271"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272"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73"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274"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27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276"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277"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7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279"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280"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281"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282"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283"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8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85"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286"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8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88"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89"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9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91"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92"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93"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294"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295"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296"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297"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298"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29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00"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01"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0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0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0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0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06"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07"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0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09"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10"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1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12"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13"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14"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15"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16"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17"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18"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19"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2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21"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22"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323"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35</xdr:row>
      <xdr:rowOff>20320</xdr:rowOff>
    </xdr:to>
    <xdr:pic>
      <xdr:nvPicPr>
        <xdr:cNvPr id="2324" name="Picture 14806" descr="clip_image7286"/>
        <xdr:cNvPicPr>
          <a:picLocks noChangeAspect="1"/>
        </xdr:cNvPicPr>
      </xdr:nvPicPr>
      <xdr:blipFill>
        <a:blip r:embed="rId1"/>
        <a:stretch>
          <a:fillRect/>
        </a:stretch>
      </xdr:blipFill>
      <xdr:spPr>
        <a:xfrm>
          <a:off x="1408430" y="21631275"/>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2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26"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327"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28"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29"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30"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3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32"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33"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3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35"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336"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3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38"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39"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4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41"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42"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4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4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45"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4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47"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48"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49"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50"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51"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52"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53"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54"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5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56"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57"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5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59"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60"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6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62"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63"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364"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365"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366"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6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68"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369"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70"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71"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72"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73"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74"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75"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76"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77"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2378"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379"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80"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81"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82"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2383"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2384"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85"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86"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387"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8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89"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90"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91"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92"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93"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394"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395"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396"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397"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2398"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2399"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00"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401"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402"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03"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2404"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2405"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406"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35</xdr:row>
      <xdr:rowOff>20320</xdr:rowOff>
    </xdr:to>
    <xdr:pic>
      <xdr:nvPicPr>
        <xdr:cNvPr id="2407" name="Picture 14806" descr="clip_image7286"/>
        <xdr:cNvPicPr>
          <a:picLocks noChangeAspect="1"/>
        </xdr:cNvPicPr>
      </xdr:nvPicPr>
      <xdr:blipFill>
        <a:blip r:embed="rId1"/>
        <a:stretch>
          <a:fillRect/>
        </a:stretch>
      </xdr:blipFill>
      <xdr:spPr>
        <a:xfrm>
          <a:off x="1408430" y="21631275"/>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08"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09"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1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11"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12"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13"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1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15"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16"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17"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1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1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20"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21"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22"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423"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424"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425"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26"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2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2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29"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2430"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3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3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3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243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3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3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3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3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2439"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244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2441"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443"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444"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446"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447"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449"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450"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452"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453"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455"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456"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458"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459"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496"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497"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499"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00"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02"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03"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505"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506"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08"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09"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11"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12"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549"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550"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52"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53"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55"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56"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2558"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2559"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61"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7</xdr:col>
      <xdr:colOff>83820</xdr:colOff>
      <xdr:row>9</xdr:row>
      <xdr:rowOff>180975</xdr:rowOff>
    </xdr:from>
    <xdr:to>
      <xdr:col>7</xdr:col>
      <xdr:colOff>228600</xdr:colOff>
      <xdr:row>10</xdr:row>
      <xdr:rowOff>271780</xdr:rowOff>
    </xdr:to>
    <xdr:pic>
      <xdr:nvPicPr>
        <xdr:cNvPr id="2562" name="Picture 14806" descr="clip_image7286"/>
        <xdr:cNvPicPr>
          <a:picLocks noChangeAspect="1"/>
        </xdr:cNvPicPr>
      </xdr:nvPicPr>
      <xdr:blipFill>
        <a:blip r:embed="rId1"/>
        <a:stretch>
          <a:fillRect/>
        </a:stretch>
      </xdr:blipFill>
      <xdr:spPr>
        <a:xfrm>
          <a:off x="7560945" y="46672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2564"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2565"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6</xdr:col>
      <xdr:colOff>149860</xdr:colOff>
      <xdr:row>9</xdr:row>
      <xdr:rowOff>180975</xdr:rowOff>
    </xdr:from>
    <xdr:to>
      <xdr:col>6</xdr:col>
      <xdr:colOff>368300</xdr:colOff>
      <xdr:row>9</xdr:row>
      <xdr:rowOff>572135</xdr:rowOff>
    </xdr:to>
    <xdr:pic>
      <xdr:nvPicPr>
        <xdr:cNvPr id="2597" name="Picture 644" descr="clip_image9353"/>
        <xdr:cNvPicPr>
          <a:picLocks noChangeAspect="1"/>
        </xdr:cNvPicPr>
      </xdr:nvPicPr>
      <xdr:blipFill>
        <a:blip r:embed="rId2"/>
        <a:stretch>
          <a:fillRect/>
        </a:stretch>
      </xdr:blipFill>
      <xdr:spPr>
        <a:xfrm>
          <a:off x="5960110" y="466725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1743075"/>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1743075"/>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1743075"/>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1743075"/>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1743075"/>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1743075"/>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1768475"/>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180975</xdr:rowOff>
    </xdr:from>
    <xdr:to>
      <xdr:col>7</xdr:col>
      <xdr:colOff>228600</xdr:colOff>
      <xdr:row>10</xdr:row>
      <xdr:rowOff>570230</xdr:rowOff>
    </xdr:to>
    <xdr:pic>
      <xdr:nvPicPr>
        <xdr:cNvPr id="2705" name="Picture 14806" descr="clip_image7286"/>
        <xdr:cNvPicPr>
          <a:picLocks noChangeAspect="1"/>
        </xdr:cNvPicPr>
      </xdr:nvPicPr>
      <xdr:blipFill>
        <a:blip r:embed="rId1"/>
        <a:stretch>
          <a:fillRect/>
        </a:stretch>
      </xdr:blipFill>
      <xdr:spPr>
        <a:xfrm>
          <a:off x="7560945" y="46672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49520475"/>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49520475"/>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49520475"/>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49520475"/>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49520475"/>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49520475"/>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114935</xdr:rowOff>
    </xdr:to>
    <xdr:pic>
      <xdr:nvPicPr>
        <xdr:cNvPr id="2724" name="Picture 14806" descr="clip_image7286"/>
        <xdr:cNvPicPr>
          <a:picLocks noChangeAspect="1"/>
        </xdr:cNvPicPr>
      </xdr:nvPicPr>
      <xdr:blipFill>
        <a:blip r:embed="rId1"/>
        <a:stretch>
          <a:fillRect/>
        </a:stretch>
      </xdr:blipFill>
      <xdr:spPr>
        <a:xfrm>
          <a:off x="632460" y="49520475"/>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125095</xdr:rowOff>
    </xdr:to>
    <xdr:pic>
      <xdr:nvPicPr>
        <xdr:cNvPr id="2725" name="Picture 14806" descr="clip_image7286"/>
        <xdr:cNvPicPr>
          <a:picLocks noChangeAspect="1"/>
        </xdr:cNvPicPr>
      </xdr:nvPicPr>
      <xdr:blipFill>
        <a:blip r:embed="rId1"/>
        <a:stretch>
          <a:fillRect/>
        </a:stretch>
      </xdr:blipFill>
      <xdr:spPr>
        <a:xfrm>
          <a:off x="632460" y="49520475"/>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114935</xdr:rowOff>
    </xdr:to>
    <xdr:pic>
      <xdr:nvPicPr>
        <xdr:cNvPr id="2726" name="Picture 14806" descr="clip_image7286" hidden="1"/>
        <xdr:cNvPicPr>
          <a:picLocks noChangeAspect="1"/>
        </xdr:cNvPicPr>
      </xdr:nvPicPr>
      <xdr:blipFill>
        <a:blip r:embed="rId1"/>
        <a:stretch>
          <a:fillRect/>
        </a:stretch>
      </xdr:blipFill>
      <xdr:spPr>
        <a:xfrm>
          <a:off x="632460" y="49520475"/>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125095</xdr:rowOff>
    </xdr:to>
    <xdr:pic>
      <xdr:nvPicPr>
        <xdr:cNvPr id="2727" name="Picture 14806" descr="clip_image7286" hidden="1"/>
        <xdr:cNvPicPr>
          <a:picLocks noChangeAspect="1"/>
        </xdr:cNvPicPr>
      </xdr:nvPicPr>
      <xdr:blipFill>
        <a:blip r:embed="rId1"/>
        <a:stretch>
          <a:fillRect/>
        </a:stretch>
      </xdr:blipFill>
      <xdr:spPr>
        <a:xfrm>
          <a:off x="632460" y="49520475"/>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114935</xdr:rowOff>
    </xdr:to>
    <xdr:pic>
      <xdr:nvPicPr>
        <xdr:cNvPr id="2728" name="Picture 14806" descr="clip_image7286"/>
        <xdr:cNvPicPr>
          <a:picLocks noChangeAspect="1"/>
        </xdr:cNvPicPr>
      </xdr:nvPicPr>
      <xdr:blipFill>
        <a:blip r:embed="rId1"/>
        <a:stretch>
          <a:fillRect/>
        </a:stretch>
      </xdr:blipFill>
      <xdr:spPr>
        <a:xfrm>
          <a:off x="632460" y="49520475"/>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125095</xdr:rowOff>
    </xdr:to>
    <xdr:pic>
      <xdr:nvPicPr>
        <xdr:cNvPr id="2729" name="Picture 14806" descr="clip_image7286"/>
        <xdr:cNvPicPr>
          <a:picLocks noChangeAspect="1"/>
        </xdr:cNvPicPr>
      </xdr:nvPicPr>
      <xdr:blipFill>
        <a:blip r:embed="rId1"/>
        <a:stretch>
          <a:fillRect/>
        </a:stretch>
      </xdr:blipFill>
      <xdr:spPr>
        <a:xfrm>
          <a:off x="632460" y="49520475"/>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114935</xdr:rowOff>
    </xdr:to>
    <xdr:pic>
      <xdr:nvPicPr>
        <xdr:cNvPr id="2730" name="Picture 14806" descr="clip_image7286" hidden="1"/>
        <xdr:cNvPicPr>
          <a:picLocks noChangeAspect="1"/>
        </xdr:cNvPicPr>
      </xdr:nvPicPr>
      <xdr:blipFill>
        <a:blip r:embed="rId1"/>
        <a:stretch>
          <a:fillRect/>
        </a:stretch>
      </xdr:blipFill>
      <xdr:spPr>
        <a:xfrm>
          <a:off x="632460" y="49520475"/>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125095</xdr:rowOff>
    </xdr:to>
    <xdr:pic>
      <xdr:nvPicPr>
        <xdr:cNvPr id="2731" name="Picture 14806" descr="clip_image7286" hidden="1"/>
        <xdr:cNvPicPr>
          <a:picLocks noChangeAspect="1"/>
        </xdr:cNvPicPr>
      </xdr:nvPicPr>
      <xdr:blipFill>
        <a:blip r:embed="rId1"/>
        <a:stretch>
          <a:fillRect/>
        </a:stretch>
      </xdr:blipFill>
      <xdr:spPr>
        <a:xfrm>
          <a:off x="632460" y="49520475"/>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33"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34"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36"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37"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39"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40"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42"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43"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45"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46"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48"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49"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54"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55"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57"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58"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60"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61"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63"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64"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66"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67"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69"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70"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73"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74"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76"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77"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79"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80"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82"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83"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85"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86"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88"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89"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794"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795"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797"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798"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800"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801"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239395</xdr:rowOff>
    </xdr:to>
    <xdr:pic>
      <xdr:nvPicPr>
        <xdr:cNvPr id="2803" name="Picture 14806" descr="clip_image7286"/>
        <xdr:cNvPicPr>
          <a:picLocks noChangeAspect="1"/>
        </xdr:cNvPicPr>
      </xdr:nvPicPr>
      <xdr:blipFill>
        <a:blip r:embed="rId1"/>
        <a:stretch>
          <a:fillRect/>
        </a:stretch>
      </xdr:blipFill>
      <xdr:spPr>
        <a:xfrm>
          <a:off x="632460" y="49520475"/>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261620</xdr:rowOff>
    </xdr:to>
    <xdr:pic>
      <xdr:nvPicPr>
        <xdr:cNvPr id="2804" name="Picture 14806" descr="clip_image7286"/>
        <xdr:cNvPicPr>
          <a:picLocks noChangeAspect="1"/>
        </xdr:cNvPicPr>
      </xdr:nvPicPr>
      <xdr:blipFill>
        <a:blip r:embed="rId1"/>
        <a:stretch>
          <a:fillRect/>
        </a:stretch>
      </xdr:blipFill>
      <xdr:spPr>
        <a:xfrm>
          <a:off x="632460" y="49520475"/>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49520475"/>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806" name="Picture 14806" descr="clip_image7286"/>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807" name="Picture 14806" descr="clip_image7286"/>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49520475"/>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273050</xdr:rowOff>
    </xdr:to>
    <xdr:pic>
      <xdr:nvPicPr>
        <xdr:cNvPr id="2809" name="Picture 14806" descr="clip_image7286" hidden="1"/>
        <xdr:cNvPicPr>
          <a:picLocks noChangeAspect="1"/>
        </xdr:cNvPicPr>
      </xdr:nvPicPr>
      <xdr:blipFill>
        <a:blip r:embed="rId1"/>
        <a:stretch>
          <a:fillRect/>
        </a:stretch>
      </xdr:blipFill>
      <xdr:spPr>
        <a:xfrm>
          <a:off x="632460" y="49520475"/>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283845</xdr:rowOff>
    </xdr:to>
    <xdr:pic>
      <xdr:nvPicPr>
        <xdr:cNvPr id="2810" name="Picture 14806" descr="clip_image7286" hidden="1"/>
        <xdr:cNvPicPr>
          <a:picLocks noChangeAspect="1"/>
        </xdr:cNvPicPr>
      </xdr:nvPicPr>
      <xdr:blipFill>
        <a:blip r:embed="rId1"/>
        <a:stretch>
          <a:fillRect/>
        </a:stretch>
      </xdr:blipFill>
      <xdr:spPr>
        <a:xfrm>
          <a:off x="632460" y="49520475"/>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49520475"/>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49006125"/>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49006125"/>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49006125"/>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49006125"/>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49006125"/>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49006125"/>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49006125"/>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49006125"/>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49006125"/>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28"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29"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30"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31"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32"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33"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34"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35"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36"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37"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38"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39"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40"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41"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42"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43"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44"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45"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46"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47"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48"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49"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50"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51"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52"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53"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54"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55"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56"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57"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58"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59"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60"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61"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62"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63"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64"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65"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66"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67"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68"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69"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70"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71"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72"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73"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74"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75"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76"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77"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78"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79"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80"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81"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82"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83"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84"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85"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86"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87"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88"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89"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90"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91"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92"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93"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894"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895"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96"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97"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898"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899"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00"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01"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02"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03"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04"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05"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06"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07"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08"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09"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10"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11"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12"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13"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14"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15"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16"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17"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18"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19"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20"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21"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22"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23"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24"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25"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26"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27"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28"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29"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247650</xdr:rowOff>
    </xdr:to>
    <xdr:pic>
      <xdr:nvPicPr>
        <xdr:cNvPr id="2930" name="Picture 14806" descr="clip_image7286"/>
        <xdr:cNvPicPr>
          <a:picLocks noChangeAspect="1"/>
        </xdr:cNvPicPr>
      </xdr:nvPicPr>
      <xdr:blipFill>
        <a:blip r:embed="rId1"/>
        <a:stretch>
          <a:fillRect/>
        </a:stretch>
      </xdr:blipFill>
      <xdr:spPr>
        <a:xfrm>
          <a:off x="632460" y="49520475"/>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258445</xdr:rowOff>
    </xdr:to>
    <xdr:pic>
      <xdr:nvPicPr>
        <xdr:cNvPr id="2931" name="Picture 14806" descr="clip_image7286"/>
        <xdr:cNvPicPr>
          <a:picLocks noChangeAspect="1"/>
        </xdr:cNvPicPr>
      </xdr:nvPicPr>
      <xdr:blipFill>
        <a:blip r:embed="rId1"/>
        <a:stretch>
          <a:fillRect/>
        </a:stretch>
      </xdr:blipFill>
      <xdr:spPr>
        <a:xfrm>
          <a:off x="632460" y="49520475"/>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32" name="Picture 14806" descr="clip_image7286"/>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33" name="Picture 14806" descr="clip_image7286"/>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269240</xdr:rowOff>
    </xdr:to>
    <xdr:pic>
      <xdr:nvPicPr>
        <xdr:cNvPr id="2934" name="Picture 14806" descr="clip_image7286" hidden="1"/>
        <xdr:cNvPicPr>
          <a:picLocks noChangeAspect="1"/>
        </xdr:cNvPicPr>
      </xdr:nvPicPr>
      <xdr:blipFill>
        <a:blip r:embed="rId1"/>
        <a:stretch>
          <a:fillRect/>
        </a:stretch>
      </xdr:blipFill>
      <xdr:spPr>
        <a:xfrm>
          <a:off x="632460" y="49520475"/>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279400</xdr:rowOff>
    </xdr:to>
    <xdr:pic>
      <xdr:nvPicPr>
        <xdr:cNvPr id="2935" name="Picture 14806" descr="clip_image7286" hidden="1"/>
        <xdr:cNvPicPr>
          <a:picLocks noChangeAspect="1"/>
        </xdr:cNvPicPr>
      </xdr:nvPicPr>
      <xdr:blipFill>
        <a:blip r:embed="rId1"/>
        <a:stretch>
          <a:fillRect/>
        </a:stretch>
      </xdr:blipFill>
      <xdr:spPr>
        <a:xfrm>
          <a:off x="632460"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36"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37"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38"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39"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40"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41"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42"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43"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44"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45"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46"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47"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48"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49"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50"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51"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52"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53"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54"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55"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56"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57"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58"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59"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60"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61"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62"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63"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64"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65"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66"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67"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68"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69"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70"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71"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72"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73"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74"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75"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76"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77"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78"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79"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80"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81"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82"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83"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84"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85"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86"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87"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88"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89"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90"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91"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92"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93"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94"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95"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2996"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2997"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2998"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2999"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00"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01"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02"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03"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04"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05"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06"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07"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08"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09"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10"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11"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12"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13"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14"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15"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16"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17"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18"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19"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20"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21"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22"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23"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24"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25"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26"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27"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28"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29"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30"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31"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32"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33"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34"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35"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36"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37"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247650</xdr:rowOff>
    </xdr:to>
    <xdr:pic>
      <xdr:nvPicPr>
        <xdr:cNvPr id="3038" name="Picture 14806" descr="clip_image7286"/>
        <xdr:cNvPicPr>
          <a:picLocks noChangeAspect="1"/>
        </xdr:cNvPicPr>
      </xdr:nvPicPr>
      <xdr:blipFill>
        <a:blip r:embed="rId1"/>
        <a:stretch>
          <a:fillRect/>
        </a:stretch>
      </xdr:blipFill>
      <xdr:spPr>
        <a:xfrm>
          <a:off x="7628255" y="49520475"/>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258445</xdr:rowOff>
    </xdr:to>
    <xdr:pic>
      <xdr:nvPicPr>
        <xdr:cNvPr id="3039" name="Picture 14806" descr="clip_image7286"/>
        <xdr:cNvPicPr>
          <a:picLocks noChangeAspect="1"/>
        </xdr:cNvPicPr>
      </xdr:nvPicPr>
      <xdr:blipFill>
        <a:blip r:embed="rId1"/>
        <a:stretch>
          <a:fillRect/>
        </a:stretch>
      </xdr:blipFill>
      <xdr:spPr>
        <a:xfrm>
          <a:off x="7628255" y="49520475"/>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40" name="Picture 14806" descr="clip_image7286"/>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41" name="Picture 14806" descr="clip_image7286"/>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269240</xdr:rowOff>
    </xdr:to>
    <xdr:pic>
      <xdr:nvPicPr>
        <xdr:cNvPr id="3042" name="Picture 14806" descr="clip_image7286" hidden="1"/>
        <xdr:cNvPicPr>
          <a:picLocks noChangeAspect="1"/>
        </xdr:cNvPicPr>
      </xdr:nvPicPr>
      <xdr:blipFill>
        <a:blip r:embed="rId1"/>
        <a:stretch>
          <a:fillRect/>
        </a:stretch>
      </xdr:blipFill>
      <xdr:spPr>
        <a:xfrm>
          <a:off x="7628255" y="49520475"/>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279400</xdr:rowOff>
    </xdr:to>
    <xdr:pic>
      <xdr:nvPicPr>
        <xdr:cNvPr id="3043" name="Picture 14806" descr="clip_image7286" hidden="1"/>
        <xdr:cNvPicPr>
          <a:picLocks noChangeAspect="1"/>
        </xdr:cNvPicPr>
      </xdr:nvPicPr>
      <xdr:blipFill>
        <a:blip r:embed="rId1"/>
        <a:stretch>
          <a:fillRect/>
        </a:stretch>
      </xdr:blipFill>
      <xdr:spPr>
        <a:xfrm>
          <a:off x="7628255" y="49520475"/>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44"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45"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46"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47"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48"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49"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50"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51"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52"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53"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54"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55"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56"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57"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58"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59"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60"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61"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62"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63"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64"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65"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66"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67"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68"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69"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70"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71"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72"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73"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074"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075"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76"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77"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078"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079"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3080" name="Picture 14806" descr="clip_image7286"/>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3081" name="Picture 14806" descr="clip_image7286"/>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3082" name="Picture 14806" descr="clip_image7286" hidden="1"/>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3083" name="Picture 14806" descr="clip_image7286" hidden="1"/>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3084" name="Picture 14806" descr="clip_image7286"/>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3085" name="Picture 14806" descr="clip_image7286"/>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3086" name="Picture 14806" descr="clip_image7286" hidden="1"/>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3087" name="Picture 14806" descr="clip_image7286" hidden="1"/>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088"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089"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090"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091"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092"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093"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094"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095"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096"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097"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098"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099"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00"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01"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02"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03"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04"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05"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06"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07"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08"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09"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10"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11"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12"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13"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14"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15"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16"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17"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18"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19"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20"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21"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22"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23"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24"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25"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26"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27"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28"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29"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30"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31"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32"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33"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34"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35"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36"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37"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38"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39"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40"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41"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42"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43"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44"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45"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46"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47"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48"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49"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50"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51"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52"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53"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54"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55"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56"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57"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58"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59"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60"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61"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62"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63"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64"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65"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66"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3167"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68"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69"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3170"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3171"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72"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73"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74"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75"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76"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77"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3178"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3179"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80"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81"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3182"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3183"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184"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185"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186"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187"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188"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189"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190"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191"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192"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193"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194"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195"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196"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197"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198"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199"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00"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01"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02"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03"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04"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05"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06"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07"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08"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09"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10"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11"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12"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13"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14"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15"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16"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17"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18"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19"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20"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21"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22"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23"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24"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25"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26"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27"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28"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29"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30"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31"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32"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33"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34"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35"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36"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37"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38"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39"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40"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41"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42"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43"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44"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45"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46"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47"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48"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49"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3250"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3251"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52"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53"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3254"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3255"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256"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257"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258"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259"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260"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261"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262"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263"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6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265"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66"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67"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68"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69"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7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271"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72"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73"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74"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75"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7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277"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278"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279"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280"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281"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8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283"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284"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285"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286"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287"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8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289"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90"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91"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92"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93"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29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295"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96"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97"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298"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299"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0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01"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02"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03"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04"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05"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0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07"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08"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09"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10"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11"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1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313"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14"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15"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16"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17"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1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319"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20"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21"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22"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23"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2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25"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26"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27"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28"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29"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3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31"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32"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33"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34"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35"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3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337"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38"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39"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40"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41"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4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343"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44"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45"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346"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347"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4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49"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50"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51"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52"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53"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35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355"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56"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57"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358"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359"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21999575"/>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362"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363"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365"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366"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368"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369"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371"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372"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374"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375"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377"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378"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415"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416"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18"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19"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21"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22"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424"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425"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27"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28"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30"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31"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468"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469"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71" name="Picture 14806" descr="clip_image7286"/>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72" name="Picture 14806" descr="clip_image7286"/>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74"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75"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59055</xdr:rowOff>
    </xdr:to>
    <xdr:pic>
      <xdr:nvPicPr>
        <xdr:cNvPr id="3477" name="Picture 14806" descr="clip_image7286"/>
        <xdr:cNvPicPr>
          <a:picLocks noChangeAspect="1"/>
        </xdr:cNvPicPr>
      </xdr:nvPicPr>
      <xdr:blipFill>
        <a:blip r:embed="rId1"/>
        <a:stretch>
          <a:fillRect/>
        </a:stretch>
      </xdr:blipFill>
      <xdr:spPr>
        <a:xfrm>
          <a:off x="632460" y="4486275"/>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69850</xdr:rowOff>
    </xdr:to>
    <xdr:pic>
      <xdr:nvPicPr>
        <xdr:cNvPr id="3478" name="Picture 14806" descr="clip_image7286"/>
        <xdr:cNvPicPr>
          <a:picLocks noChangeAspect="1"/>
        </xdr:cNvPicPr>
      </xdr:nvPicPr>
      <xdr:blipFill>
        <a:blip r:embed="rId1"/>
        <a:stretch>
          <a:fillRect/>
        </a:stretch>
      </xdr:blipFill>
      <xdr:spPr>
        <a:xfrm>
          <a:off x="632460" y="4486275"/>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4486275"/>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10</xdr:row>
      <xdr:rowOff>80645</xdr:rowOff>
    </xdr:to>
    <xdr:pic>
      <xdr:nvPicPr>
        <xdr:cNvPr id="3480" name="Picture 14806" descr="clip_image7286"/>
        <xdr:cNvPicPr>
          <a:picLocks noChangeAspect="1"/>
        </xdr:cNvPicPr>
      </xdr:nvPicPr>
      <xdr:blipFill>
        <a:blip r:embed="rId1"/>
        <a:stretch>
          <a:fillRect/>
        </a:stretch>
      </xdr:blipFill>
      <xdr:spPr>
        <a:xfrm>
          <a:off x="4185285" y="4486275"/>
          <a:ext cx="144780" cy="766445"/>
        </a:xfrm>
        <a:prstGeom prst="rect">
          <a:avLst/>
        </a:prstGeom>
        <a:noFill/>
        <a:ln w="9525">
          <a:noFill/>
        </a:ln>
      </xdr:spPr>
    </xdr:pic>
    <xdr:clientData/>
  </xdr:twoCellAnchor>
  <xdr:twoCellAnchor editAs="oneCell">
    <xdr:from>
      <xdr:col>7</xdr:col>
      <xdr:colOff>83820</xdr:colOff>
      <xdr:row>9</xdr:row>
      <xdr:rowOff>180975</xdr:rowOff>
    </xdr:from>
    <xdr:to>
      <xdr:col>7</xdr:col>
      <xdr:colOff>228600</xdr:colOff>
      <xdr:row>10</xdr:row>
      <xdr:rowOff>271780</xdr:rowOff>
    </xdr:to>
    <xdr:pic>
      <xdr:nvPicPr>
        <xdr:cNvPr id="3481" name="Picture 14806" descr="clip_image7286"/>
        <xdr:cNvPicPr>
          <a:picLocks noChangeAspect="1"/>
        </xdr:cNvPicPr>
      </xdr:nvPicPr>
      <xdr:blipFill>
        <a:blip r:embed="rId1"/>
        <a:stretch>
          <a:fillRect/>
        </a:stretch>
      </xdr:blipFill>
      <xdr:spPr>
        <a:xfrm>
          <a:off x="7560945" y="46672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4486275"/>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80645</xdr:rowOff>
    </xdr:to>
    <xdr:pic>
      <xdr:nvPicPr>
        <xdr:cNvPr id="3483" name="Picture 14806" descr="clip_image7286" hidden="1"/>
        <xdr:cNvPicPr>
          <a:picLocks noChangeAspect="1"/>
        </xdr:cNvPicPr>
      </xdr:nvPicPr>
      <xdr:blipFill>
        <a:blip r:embed="rId1"/>
        <a:stretch>
          <a:fillRect/>
        </a:stretch>
      </xdr:blipFill>
      <xdr:spPr>
        <a:xfrm>
          <a:off x="632460" y="4486275"/>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10</xdr:row>
      <xdr:rowOff>90805</xdr:rowOff>
    </xdr:to>
    <xdr:pic>
      <xdr:nvPicPr>
        <xdr:cNvPr id="3484" name="Picture 14806" descr="clip_image7286" hidden="1"/>
        <xdr:cNvPicPr>
          <a:picLocks noChangeAspect="1"/>
        </xdr:cNvPicPr>
      </xdr:nvPicPr>
      <xdr:blipFill>
        <a:blip r:embed="rId1"/>
        <a:stretch>
          <a:fillRect/>
        </a:stretch>
      </xdr:blipFill>
      <xdr:spPr>
        <a:xfrm>
          <a:off x="632460" y="4486275"/>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4486275"/>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4486275"/>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4486275"/>
          <a:ext cx="139065" cy="358775"/>
        </a:xfrm>
        <a:prstGeom prst="rect">
          <a:avLst/>
        </a:prstGeom>
        <a:noFill/>
        <a:ln w="9525">
          <a:noFill/>
        </a:ln>
      </xdr:spPr>
    </xdr:pic>
    <xdr:clientData/>
  </xdr:twoCellAnchor>
  <xdr:twoCellAnchor editAs="oneCell">
    <xdr:from>
      <xdr:col>7</xdr:col>
      <xdr:colOff>83820</xdr:colOff>
      <xdr:row>9</xdr:row>
      <xdr:rowOff>180975</xdr:rowOff>
    </xdr:from>
    <xdr:to>
      <xdr:col>7</xdr:col>
      <xdr:colOff>228600</xdr:colOff>
      <xdr:row>10</xdr:row>
      <xdr:rowOff>570230</xdr:rowOff>
    </xdr:to>
    <xdr:pic>
      <xdr:nvPicPr>
        <xdr:cNvPr id="3519" name="Picture 14806" descr="clip_image7286"/>
        <xdr:cNvPicPr>
          <a:picLocks noChangeAspect="1"/>
        </xdr:cNvPicPr>
      </xdr:nvPicPr>
      <xdr:blipFill>
        <a:blip r:embed="rId1"/>
        <a:stretch>
          <a:fillRect/>
        </a:stretch>
      </xdr:blipFill>
      <xdr:spPr>
        <a:xfrm>
          <a:off x="7560945" y="46672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1743075"/>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1743075"/>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1743075"/>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1743075"/>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1743075"/>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1743075"/>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1743075"/>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1743075"/>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1743075"/>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1743075"/>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1768475"/>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180975</xdr:rowOff>
    </xdr:from>
    <xdr:to>
      <xdr:col>7</xdr:col>
      <xdr:colOff>228600</xdr:colOff>
      <xdr:row>8</xdr:row>
      <xdr:rowOff>398780</xdr:rowOff>
    </xdr:to>
    <xdr:pic>
      <xdr:nvPicPr>
        <xdr:cNvPr id="3624" name="Picture 14806" descr="clip_image7286"/>
        <xdr:cNvPicPr>
          <a:picLocks noChangeAspect="1"/>
        </xdr:cNvPicPr>
      </xdr:nvPicPr>
      <xdr:blipFill>
        <a:blip r:embed="rId1"/>
        <a:stretch>
          <a:fillRect/>
        </a:stretch>
      </xdr:blipFill>
      <xdr:spPr>
        <a:xfrm>
          <a:off x="7560945" y="1924050"/>
          <a:ext cx="144780" cy="1075055"/>
        </a:xfrm>
        <a:prstGeom prst="rect">
          <a:avLst/>
        </a:prstGeom>
        <a:noFill/>
        <a:ln w="9525">
          <a:noFill/>
        </a:ln>
      </xdr:spPr>
    </xdr:pic>
    <xdr:clientData/>
  </xdr:twoCellAnchor>
  <xdr:twoCellAnchor editAs="oneCell">
    <xdr:from>
      <xdr:col>7</xdr:col>
      <xdr:colOff>83820</xdr:colOff>
      <xdr:row>7</xdr:row>
      <xdr:rowOff>180975</xdr:rowOff>
    </xdr:from>
    <xdr:to>
      <xdr:col>7</xdr:col>
      <xdr:colOff>228600</xdr:colOff>
      <xdr:row>8</xdr:row>
      <xdr:rowOff>697230</xdr:rowOff>
    </xdr:to>
    <xdr:pic>
      <xdr:nvPicPr>
        <xdr:cNvPr id="3625" name="Picture 14806" descr="clip_image7286"/>
        <xdr:cNvPicPr>
          <a:picLocks noChangeAspect="1"/>
        </xdr:cNvPicPr>
      </xdr:nvPicPr>
      <xdr:blipFill>
        <a:blip r:embed="rId1"/>
        <a:stretch>
          <a:fillRect/>
        </a:stretch>
      </xdr:blipFill>
      <xdr:spPr>
        <a:xfrm>
          <a:off x="7560945" y="19240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27"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28"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30"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31"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33"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34"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36"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37"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39"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40"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42"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43"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48"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49"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51"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52"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54"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55"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57"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58"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60"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61"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63"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64"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25746075"/>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25746075"/>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78"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79"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81"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82"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84"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85"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87"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688"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90"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91"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693"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694"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699"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700"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702"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703"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705"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706"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59055</xdr:rowOff>
    </xdr:to>
    <xdr:pic>
      <xdr:nvPicPr>
        <xdr:cNvPr id="3708" name="Picture 14806" descr="clip_image7286"/>
        <xdr:cNvPicPr>
          <a:picLocks noChangeAspect="1"/>
        </xdr:cNvPicPr>
      </xdr:nvPicPr>
      <xdr:blipFill>
        <a:blip r:embed="rId1"/>
        <a:stretch>
          <a:fillRect/>
        </a:stretch>
      </xdr:blipFill>
      <xdr:spPr>
        <a:xfrm>
          <a:off x="632460" y="25746075"/>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69850</xdr:rowOff>
    </xdr:to>
    <xdr:pic>
      <xdr:nvPicPr>
        <xdr:cNvPr id="3709" name="Picture 14806" descr="clip_image7286"/>
        <xdr:cNvPicPr>
          <a:picLocks noChangeAspect="1"/>
        </xdr:cNvPicPr>
      </xdr:nvPicPr>
      <xdr:blipFill>
        <a:blip r:embed="rId1"/>
        <a:stretch>
          <a:fillRect/>
        </a:stretch>
      </xdr:blipFill>
      <xdr:spPr>
        <a:xfrm>
          <a:off x="632460" y="25746075"/>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25746075"/>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711" name="Picture 14806" descr="clip_image7286"/>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712" name="Picture 14806" descr="clip_image7286"/>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80645</xdr:rowOff>
    </xdr:to>
    <xdr:pic>
      <xdr:nvPicPr>
        <xdr:cNvPr id="3714" name="Picture 14806" descr="clip_image7286" hidden="1"/>
        <xdr:cNvPicPr>
          <a:picLocks noChangeAspect="1"/>
        </xdr:cNvPicPr>
      </xdr:nvPicPr>
      <xdr:blipFill>
        <a:blip r:embed="rId1"/>
        <a:stretch>
          <a:fillRect/>
        </a:stretch>
      </xdr:blipFill>
      <xdr:spPr>
        <a:xfrm>
          <a:off x="632460" y="25746075"/>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41</xdr:row>
      <xdr:rowOff>90805</xdr:rowOff>
    </xdr:to>
    <xdr:pic>
      <xdr:nvPicPr>
        <xdr:cNvPr id="3715" name="Picture 14806" descr="clip_image7286" hidden="1"/>
        <xdr:cNvPicPr>
          <a:picLocks noChangeAspect="1"/>
        </xdr:cNvPicPr>
      </xdr:nvPicPr>
      <xdr:blipFill>
        <a:blip r:embed="rId1"/>
        <a:stretch>
          <a:fillRect/>
        </a:stretch>
      </xdr:blipFill>
      <xdr:spPr>
        <a:xfrm>
          <a:off x="632460" y="25746075"/>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25746075"/>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25746075"/>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25746075"/>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25746075"/>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25746075"/>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25746075"/>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25746075"/>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25746075"/>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25746075"/>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25746075"/>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25746075"/>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25746075"/>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37"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738"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40"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41"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43"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44"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46"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747"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49"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50"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52"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53"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58"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759"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761"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762"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764"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765"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67"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768"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770"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771"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773"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774"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79"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780"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82"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83"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85"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86"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788"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789"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91"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92"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794"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795"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00"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01"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03"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04"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06"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07"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09"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10"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12"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13"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15"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16"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25746075"/>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20"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821"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23"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24"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26"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27"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29"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830"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32"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33"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35"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36"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41"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42"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44"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45"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47"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48"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50"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51"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53"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54"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56"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57"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62"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863"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65"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66"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68"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69"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71"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73660</xdr:rowOff>
    </xdr:to>
    <xdr:pic>
      <xdr:nvPicPr>
        <xdr:cNvPr id="3872" name="Picture 14806" descr="clip_image7286"/>
        <xdr:cNvPicPr>
          <a:picLocks noChangeAspect="1"/>
        </xdr:cNvPicPr>
      </xdr:nvPicPr>
      <xdr:blipFill>
        <a:blip r:embed="rId1"/>
        <a:stretch>
          <a:fillRect/>
        </a:stretch>
      </xdr:blipFill>
      <xdr:spPr>
        <a:xfrm>
          <a:off x="632460" y="25746075"/>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74" name="Picture 14806" descr="clip_image7286"/>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75" name="Picture 14806" descr="clip_image7286"/>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83820</xdr:rowOff>
    </xdr:to>
    <xdr:pic>
      <xdr:nvPicPr>
        <xdr:cNvPr id="3877" name="Picture 14806" descr="clip_image7286" hidden="1"/>
        <xdr:cNvPicPr>
          <a:picLocks noChangeAspect="1"/>
        </xdr:cNvPicPr>
      </xdr:nvPicPr>
      <xdr:blipFill>
        <a:blip r:embed="rId1"/>
        <a:stretch>
          <a:fillRect/>
        </a:stretch>
      </xdr:blipFill>
      <xdr:spPr>
        <a:xfrm>
          <a:off x="632460" y="25746075"/>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96520</xdr:rowOff>
    </xdr:to>
    <xdr:pic>
      <xdr:nvPicPr>
        <xdr:cNvPr id="3878" name="Picture 14806" descr="clip_image7286" hidden="1"/>
        <xdr:cNvPicPr>
          <a:picLocks noChangeAspect="1"/>
        </xdr:cNvPicPr>
      </xdr:nvPicPr>
      <xdr:blipFill>
        <a:blip r:embed="rId1"/>
        <a:stretch>
          <a:fillRect/>
        </a:stretch>
      </xdr:blipFill>
      <xdr:spPr>
        <a:xfrm>
          <a:off x="632460" y="25746075"/>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83"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84"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86"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87"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89"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90"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50800</xdr:rowOff>
    </xdr:to>
    <xdr:pic>
      <xdr:nvPicPr>
        <xdr:cNvPr id="3892" name="Picture 14806" descr="clip_image7286"/>
        <xdr:cNvPicPr>
          <a:picLocks noChangeAspect="1"/>
        </xdr:cNvPicPr>
      </xdr:nvPicPr>
      <xdr:blipFill>
        <a:blip r:embed="rId1"/>
        <a:stretch>
          <a:fillRect/>
        </a:stretch>
      </xdr:blipFill>
      <xdr:spPr>
        <a:xfrm>
          <a:off x="632460" y="25746075"/>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73025</xdr:rowOff>
    </xdr:to>
    <xdr:pic>
      <xdr:nvPicPr>
        <xdr:cNvPr id="3893" name="Picture 14806" descr="clip_image7286"/>
        <xdr:cNvPicPr>
          <a:picLocks noChangeAspect="1"/>
        </xdr:cNvPicPr>
      </xdr:nvPicPr>
      <xdr:blipFill>
        <a:blip r:embed="rId1"/>
        <a:stretch>
          <a:fillRect/>
        </a:stretch>
      </xdr:blipFill>
      <xdr:spPr>
        <a:xfrm>
          <a:off x="632460" y="25746075"/>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95" name="Picture 14806" descr="clip_image7286"/>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96" name="Picture 14806" descr="clip_image7286"/>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84455</xdr:rowOff>
    </xdr:to>
    <xdr:pic>
      <xdr:nvPicPr>
        <xdr:cNvPr id="3898" name="Picture 14806" descr="clip_image7286" hidden="1"/>
        <xdr:cNvPicPr>
          <a:picLocks noChangeAspect="1"/>
        </xdr:cNvPicPr>
      </xdr:nvPicPr>
      <xdr:blipFill>
        <a:blip r:embed="rId1"/>
        <a:stretch>
          <a:fillRect/>
        </a:stretch>
      </xdr:blipFill>
      <xdr:spPr>
        <a:xfrm>
          <a:off x="632460" y="25746075"/>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41</xdr:row>
      <xdr:rowOff>95250</xdr:rowOff>
    </xdr:to>
    <xdr:pic>
      <xdr:nvPicPr>
        <xdr:cNvPr id="3899" name="Picture 14806" descr="clip_image7286" hidden="1"/>
        <xdr:cNvPicPr>
          <a:picLocks noChangeAspect="1"/>
        </xdr:cNvPicPr>
      </xdr:nvPicPr>
      <xdr:blipFill>
        <a:blip r:embed="rId1"/>
        <a:stretch>
          <a:fillRect/>
        </a:stretch>
      </xdr:blipFill>
      <xdr:spPr>
        <a:xfrm>
          <a:off x="632460" y="25746075"/>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25746075"/>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25746075"/>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25746075"/>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25746075"/>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25746075"/>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25746075"/>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936"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937"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938"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939"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940"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941"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3942"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3943"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4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45"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46"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47"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48"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49"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5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51"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52"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53"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54"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55"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5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957"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58"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59"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60"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61"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6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963"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64"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65"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66"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67"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6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69"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70"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71"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72"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73"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7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75"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76"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77"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78"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79"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8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981"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82"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83"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84"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85"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8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3987"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88"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89"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3990"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3991"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9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93"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94"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95"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3996"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3997"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399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3999"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00"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01"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02"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03"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0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4005"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06"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07"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08"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09"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10"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4011"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12"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13"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14"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15"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16"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4017"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18"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19"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20"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21"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22"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4023"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24"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25"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4026"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4027"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28"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4029"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30"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31"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32"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33"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4034"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4035"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36"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37"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4038"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4039"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40"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041"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042"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4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44"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45"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04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47"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48"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49"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050"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051"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52"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53"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54"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055"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56"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57"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58"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59"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6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61"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062"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063"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64"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65"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66"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06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68"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69"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70"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071"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072"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7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74"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75"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07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77"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78"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79"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8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8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88"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89"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09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91"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092"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093"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094"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95"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96"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09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098"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099"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00"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101"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102"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03"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04"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05"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0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07"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08"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09"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1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1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12"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113"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114"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15"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16"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17"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1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19"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20"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21"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401955</xdr:rowOff>
    </xdr:to>
    <xdr:pic>
      <xdr:nvPicPr>
        <xdr:cNvPr id="4122" name="Picture 14806" descr="clip_image7286"/>
        <xdr:cNvPicPr>
          <a:picLocks noChangeAspect="1"/>
        </xdr:cNvPicPr>
      </xdr:nvPicPr>
      <xdr:blipFill>
        <a:blip r:embed="rId1"/>
        <a:stretch>
          <a:fillRect/>
        </a:stretch>
      </xdr:blipFill>
      <xdr:spPr>
        <a:xfrm>
          <a:off x="632460" y="21631275"/>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412750</xdr:rowOff>
    </xdr:to>
    <xdr:pic>
      <xdr:nvPicPr>
        <xdr:cNvPr id="4123" name="Picture 14806" descr="clip_image7286"/>
        <xdr:cNvPicPr>
          <a:picLocks noChangeAspect="1"/>
        </xdr:cNvPicPr>
      </xdr:nvPicPr>
      <xdr:blipFill>
        <a:blip r:embed="rId1"/>
        <a:stretch>
          <a:fillRect/>
        </a:stretch>
      </xdr:blipFill>
      <xdr:spPr>
        <a:xfrm>
          <a:off x="632460" y="21631275"/>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123190</xdr:rowOff>
    </xdr:to>
    <xdr:pic>
      <xdr:nvPicPr>
        <xdr:cNvPr id="4124" name="Picture 14806" descr="clip_image7286"/>
        <xdr:cNvPicPr>
          <a:picLocks noChangeAspect="1"/>
        </xdr:cNvPicPr>
      </xdr:nvPicPr>
      <xdr:blipFill>
        <a:blip r:embed="rId1"/>
        <a:stretch>
          <a:fillRect/>
        </a:stretch>
      </xdr:blipFill>
      <xdr:spPr>
        <a:xfrm>
          <a:off x="633730" y="21631275"/>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25" name="Picture 14806" descr="clip_image7286"/>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26" name="Picture 14806" descr="clip_image7286"/>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2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423545</xdr:rowOff>
    </xdr:to>
    <xdr:pic>
      <xdr:nvPicPr>
        <xdr:cNvPr id="4128" name="Picture 14806" descr="clip_image7286" hidden="1"/>
        <xdr:cNvPicPr>
          <a:picLocks noChangeAspect="1"/>
        </xdr:cNvPicPr>
      </xdr:nvPicPr>
      <xdr:blipFill>
        <a:blip r:embed="rId1"/>
        <a:stretch>
          <a:fillRect/>
        </a:stretch>
      </xdr:blipFill>
      <xdr:spPr>
        <a:xfrm>
          <a:off x="632460" y="21631275"/>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433705</xdr:rowOff>
    </xdr:to>
    <xdr:pic>
      <xdr:nvPicPr>
        <xdr:cNvPr id="4129" name="Picture 14806" descr="clip_image7286" hidden="1"/>
        <xdr:cNvPicPr>
          <a:picLocks noChangeAspect="1"/>
        </xdr:cNvPicPr>
      </xdr:nvPicPr>
      <xdr:blipFill>
        <a:blip r:embed="rId1"/>
        <a:stretch>
          <a:fillRect/>
        </a:stretch>
      </xdr:blipFill>
      <xdr:spPr>
        <a:xfrm>
          <a:off x="632460" y="21631275"/>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3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3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32"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21631275"/>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21631275"/>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39"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40"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35</xdr:row>
      <xdr:rowOff>15875</xdr:rowOff>
    </xdr:to>
    <xdr:pic>
      <xdr:nvPicPr>
        <xdr:cNvPr id="4141" name="Picture 14806" descr="clip_image7286"/>
        <xdr:cNvPicPr>
          <a:picLocks noChangeAspect="1"/>
        </xdr:cNvPicPr>
      </xdr:nvPicPr>
      <xdr:blipFill>
        <a:blip r:embed="rId1"/>
        <a:stretch>
          <a:fillRect/>
        </a:stretch>
      </xdr:blipFill>
      <xdr:spPr>
        <a:xfrm>
          <a:off x="635635" y="21631275"/>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4142" name="Picture 14806" descr="clip_image7286"/>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4143" name="Picture 14806" descr="clip_image7286"/>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4144" name="Picture 14806" descr="clip_image7286" hidden="1"/>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4145" name="Picture 14806" descr="clip_image7286" hidden="1"/>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4146" name="Picture 14806" descr="clip_image7286"/>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4147" name="Picture 14806" descr="clip_image7286"/>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271145</xdr:rowOff>
    </xdr:to>
    <xdr:pic>
      <xdr:nvPicPr>
        <xdr:cNvPr id="4148" name="Picture 14806" descr="clip_image7286" hidden="1"/>
        <xdr:cNvPicPr>
          <a:picLocks noChangeAspect="1"/>
        </xdr:cNvPicPr>
      </xdr:nvPicPr>
      <xdr:blipFill>
        <a:blip r:embed="rId1"/>
        <a:stretch>
          <a:fillRect/>
        </a:stretch>
      </xdr:blipFill>
      <xdr:spPr>
        <a:xfrm>
          <a:off x="632460" y="21631275"/>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35</xdr:row>
      <xdr:rowOff>281305</xdr:rowOff>
    </xdr:to>
    <xdr:pic>
      <xdr:nvPicPr>
        <xdr:cNvPr id="4149" name="Picture 14806" descr="clip_image7286" hidden="1"/>
        <xdr:cNvPicPr>
          <a:picLocks noChangeAspect="1"/>
        </xdr:cNvPicPr>
      </xdr:nvPicPr>
      <xdr:blipFill>
        <a:blip r:embed="rId1"/>
        <a:stretch>
          <a:fillRect/>
        </a:stretch>
      </xdr:blipFill>
      <xdr:spPr>
        <a:xfrm>
          <a:off x="632460" y="21631275"/>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50"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151"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152"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53"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54"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155"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5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57"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158"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59"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160"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161"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62"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63"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164"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65"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66"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167"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168"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169"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170"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171"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172"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173"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174"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175"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176"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7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178"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179"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180"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181"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182"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183"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184"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185"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8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187"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188"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189"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190"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191"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92"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193"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194"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19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96"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197"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19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199"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00"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01"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02"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203"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0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05"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06"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0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08"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09"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10"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11"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1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13"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14"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215"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1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17"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18"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1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20"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21"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22"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23"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224"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2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26"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27"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2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29"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30"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231"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35</xdr:row>
      <xdr:rowOff>20320</xdr:rowOff>
    </xdr:to>
    <xdr:pic>
      <xdr:nvPicPr>
        <xdr:cNvPr id="4232" name="Picture 14806" descr="clip_image7286"/>
        <xdr:cNvPicPr>
          <a:picLocks noChangeAspect="1"/>
        </xdr:cNvPicPr>
      </xdr:nvPicPr>
      <xdr:blipFill>
        <a:blip r:embed="rId1"/>
        <a:stretch>
          <a:fillRect/>
        </a:stretch>
      </xdr:blipFill>
      <xdr:spPr>
        <a:xfrm>
          <a:off x="1408430" y="21631275"/>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33"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34"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235"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36"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37"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38"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3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40"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41"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42"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43"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244"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4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46"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47"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4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49"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50"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51"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5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5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54"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55"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256"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57"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58"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59"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6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61"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62"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63"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64"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265"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6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67"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68"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6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270"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271"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272"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273"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274"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7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76"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277"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78"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79"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80"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8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82"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83"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8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85"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416560</xdr:rowOff>
    </xdr:to>
    <xdr:pic>
      <xdr:nvPicPr>
        <xdr:cNvPr id="4286" name="Picture 14806" descr="clip_image7286"/>
        <xdr:cNvPicPr>
          <a:picLocks noChangeAspect="1"/>
        </xdr:cNvPicPr>
      </xdr:nvPicPr>
      <xdr:blipFill>
        <a:blip r:embed="rId1"/>
        <a:stretch>
          <a:fillRect/>
        </a:stretch>
      </xdr:blipFill>
      <xdr:spPr>
        <a:xfrm>
          <a:off x="632460" y="21631275"/>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28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88" name="Picture 14806" descr="clip_image7286"/>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89" name="Picture 14806" descr="clip_image7286"/>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29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426720</xdr:rowOff>
    </xdr:to>
    <xdr:pic>
      <xdr:nvPicPr>
        <xdr:cNvPr id="4291" name="Picture 14806" descr="clip_image7286" hidden="1"/>
        <xdr:cNvPicPr>
          <a:picLocks noChangeAspect="1"/>
        </xdr:cNvPicPr>
      </xdr:nvPicPr>
      <xdr:blipFill>
        <a:blip r:embed="rId1"/>
        <a:stretch>
          <a:fillRect/>
        </a:stretch>
      </xdr:blipFill>
      <xdr:spPr>
        <a:xfrm>
          <a:off x="632460" y="21631275"/>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439420</xdr:rowOff>
    </xdr:to>
    <xdr:pic>
      <xdr:nvPicPr>
        <xdr:cNvPr id="4292" name="Picture 14806" descr="clip_image7286" hidden="1"/>
        <xdr:cNvPicPr>
          <a:picLocks noChangeAspect="1"/>
        </xdr:cNvPicPr>
      </xdr:nvPicPr>
      <xdr:blipFill>
        <a:blip r:embed="rId1"/>
        <a:stretch>
          <a:fillRect/>
        </a:stretch>
      </xdr:blipFill>
      <xdr:spPr>
        <a:xfrm>
          <a:off x="632460" y="21631275"/>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9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9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295"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9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297"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298"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299"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300"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301"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02"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303"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304"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0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393700</xdr:rowOff>
    </xdr:to>
    <xdr:pic>
      <xdr:nvPicPr>
        <xdr:cNvPr id="4306" name="Picture 14806" descr="clip_image7286"/>
        <xdr:cNvPicPr>
          <a:picLocks noChangeAspect="1"/>
        </xdr:cNvPicPr>
      </xdr:nvPicPr>
      <xdr:blipFill>
        <a:blip r:embed="rId1"/>
        <a:stretch>
          <a:fillRect/>
        </a:stretch>
      </xdr:blipFill>
      <xdr:spPr>
        <a:xfrm>
          <a:off x="632460" y="21631275"/>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415925</xdr:rowOff>
    </xdr:to>
    <xdr:pic>
      <xdr:nvPicPr>
        <xdr:cNvPr id="4307" name="Picture 14806" descr="clip_image7286"/>
        <xdr:cNvPicPr>
          <a:picLocks noChangeAspect="1"/>
        </xdr:cNvPicPr>
      </xdr:nvPicPr>
      <xdr:blipFill>
        <a:blip r:embed="rId1"/>
        <a:stretch>
          <a:fillRect/>
        </a:stretch>
      </xdr:blipFill>
      <xdr:spPr>
        <a:xfrm>
          <a:off x="632460" y="21631275"/>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0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309" name="Picture 14806" descr="clip_image7286"/>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310" name="Picture 14806" descr="clip_image7286"/>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1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427355</xdr:rowOff>
    </xdr:to>
    <xdr:pic>
      <xdr:nvPicPr>
        <xdr:cNvPr id="4312" name="Picture 14806" descr="clip_image7286" hidden="1"/>
        <xdr:cNvPicPr>
          <a:picLocks noChangeAspect="1"/>
        </xdr:cNvPicPr>
      </xdr:nvPicPr>
      <xdr:blipFill>
        <a:blip r:embed="rId1"/>
        <a:stretch>
          <a:fillRect/>
        </a:stretch>
      </xdr:blipFill>
      <xdr:spPr>
        <a:xfrm>
          <a:off x="632460" y="21631275"/>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35</xdr:row>
      <xdr:rowOff>438150</xdr:rowOff>
    </xdr:to>
    <xdr:pic>
      <xdr:nvPicPr>
        <xdr:cNvPr id="4313" name="Picture 14806" descr="clip_image7286" hidden="1"/>
        <xdr:cNvPicPr>
          <a:picLocks noChangeAspect="1"/>
        </xdr:cNvPicPr>
      </xdr:nvPicPr>
      <xdr:blipFill>
        <a:blip r:embed="rId1"/>
        <a:stretch>
          <a:fillRect/>
        </a:stretch>
      </xdr:blipFill>
      <xdr:spPr>
        <a:xfrm>
          <a:off x="632460" y="21631275"/>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314"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35</xdr:row>
      <xdr:rowOff>20320</xdr:rowOff>
    </xdr:to>
    <xdr:pic>
      <xdr:nvPicPr>
        <xdr:cNvPr id="4315" name="Picture 14806" descr="clip_image7286"/>
        <xdr:cNvPicPr>
          <a:picLocks noChangeAspect="1"/>
        </xdr:cNvPicPr>
      </xdr:nvPicPr>
      <xdr:blipFill>
        <a:blip r:embed="rId1"/>
        <a:stretch>
          <a:fillRect/>
        </a:stretch>
      </xdr:blipFill>
      <xdr:spPr>
        <a:xfrm>
          <a:off x="1408430" y="21631275"/>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16"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1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1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19"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20"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21"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2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23"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24"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25"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2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27"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28"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29"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30"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331"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332"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333"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34"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35"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36"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37"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128905</xdr:rowOff>
    </xdr:to>
    <xdr:pic>
      <xdr:nvPicPr>
        <xdr:cNvPr id="4338" name="Picture 14806" descr="clip_image7286"/>
        <xdr:cNvPicPr>
          <a:picLocks noChangeAspect="1"/>
        </xdr:cNvPicPr>
      </xdr:nvPicPr>
      <xdr:blipFill>
        <a:blip r:embed="rId1"/>
        <a:stretch>
          <a:fillRect/>
        </a:stretch>
      </xdr:blipFill>
      <xdr:spPr>
        <a:xfrm>
          <a:off x="633730" y="21631275"/>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39"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40"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41"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35</xdr:row>
      <xdr:rowOff>20320</xdr:rowOff>
    </xdr:to>
    <xdr:pic>
      <xdr:nvPicPr>
        <xdr:cNvPr id="4342" name="Picture 14806" descr="clip_image7286"/>
        <xdr:cNvPicPr>
          <a:picLocks noChangeAspect="1"/>
        </xdr:cNvPicPr>
      </xdr:nvPicPr>
      <xdr:blipFill>
        <a:blip r:embed="rId1"/>
        <a:stretch>
          <a:fillRect/>
        </a:stretch>
      </xdr:blipFill>
      <xdr:spPr>
        <a:xfrm>
          <a:off x="637540" y="21631275"/>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43"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44"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45"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46"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129540</xdr:rowOff>
    </xdr:to>
    <xdr:pic>
      <xdr:nvPicPr>
        <xdr:cNvPr id="4347" name="Picture 14806" descr="clip_image7286"/>
        <xdr:cNvPicPr>
          <a:picLocks noChangeAspect="1"/>
        </xdr:cNvPicPr>
      </xdr:nvPicPr>
      <xdr:blipFill>
        <a:blip r:embed="rId1"/>
        <a:stretch>
          <a:fillRect/>
        </a:stretch>
      </xdr:blipFill>
      <xdr:spPr>
        <a:xfrm>
          <a:off x="633730" y="21631275"/>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35</xdr:row>
      <xdr:rowOff>144780</xdr:rowOff>
    </xdr:to>
    <xdr:pic>
      <xdr:nvPicPr>
        <xdr:cNvPr id="4348" name="Picture 14806" descr="clip_image7286" hidden="1"/>
        <xdr:cNvPicPr>
          <a:picLocks noChangeAspect="1"/>
        </xdr:cNvPicPr>
      </xdr:nvPicPr>
      <xdr:blipFill>
        <a:blip r:embed="rId1"/>
        <a:stretch>
          <a:fillRect/>
        </a:stretch>
      </xdr:blipFill>
      <xdr:spPr>
        <a:xfrm>
          <a:off x="633730" y="21631275"/>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35</xdr:row>
      <xdr:rowOff>17780</xdr:rowOff>
    </xdr:to>
    <xdr:pic>
      <xdr:nvPicPr>
        <xdr:cNvPr id="4349" name="Picture 14806" descr="clip_image7286"/>
        <xdr:cNvPicPr>
          <a:picLocks noChangeAspect="1"/>
        </xdr:cNvPicPr>
      </xdr:nvPicPr>
      <xdr:blipFill>
        <a:blip r:embed="rId1"/>
        <a:stretch>
          <a:fillRect/>
        </a:stretch>
      </xdr:blipFill>
      <xdr:spPr>
        <a:xfrm>
          <a:off x="637540" y="21631275"/>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1743075"/>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1743075"/>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1743075"/>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7</xdr:col>
      <xdr:colOff>83820</xdr:colOff>
      <xdr:row>7</xdr:row>
      <xdr:rowOff>180975</xdr:rowOff>
    </xdr:from>
    <xdr:to>
      <xdr:col>7</xdr:col>
      <xdr:colOff>228600</xdr:colOff>
      <xdr:row>8</xdr:row>
      <xdr:rowOff>398780</xdr:rowOff>
    </xdr:to>
    <xdr:pic>
      <xdr:nvPicPr>
        <xdr:cNvPr id="4470" name="Picture 14806" descr="clip_image7286"/>
        <xdr:cNvPicPr>
          <a:picLocks noChangeAspect="1"/>
        </xdr:cNvPicPr>
      </xdr:nvPicPr>
      <xdr:blipFill>
        <a:blip r:embed="rId1"/>
        <a:stretch>
          <a:fillRect/>
        </a:stretch>
      </xdr:blipFill>
      <xdr:spPr>
        <a:xfrm>
          <a:off x="7560945" y="19240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1743075"/>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1743075"/>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1743075"/>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1743075"/>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1743075"/>
          <a:ext cx="227965" cy="562610"/>
        </a:xfrm>
        <a:prstGeom prst="rect">
          <a:avLst/>
        </a:prstGeom>
        <a:noFill/>
        <a:ln w="9525">
          <a:noFill/>
        </a:ln>
      </xdr:spPr>
    </xdr:pic>
    <xdr:clientData/>
  </xdr:twoCellAnchor>
  <xdr:twoCellAnchor editAs="oneCell">
    <xdr:from>
      <xdr:col>6</xdr:col>
      <xdr:colOff>457200</xdr:colOff>
      <xdr:row>6</xdr:row>
      <xdr:rowOff>180975</xdr:rowOff>
    </xdr:from>
    <xdr:to>
      <xdr:col>6</xdr:col>
      <xdr:colOff>675640</xdr:colOff>
      <xdr:row>7</xdr:row>
      <xdr:rowOff>562610</xdr:rowOff>
    </xdr:to>
    <xdr:pic>
      <xdr:nvPicPr>
        <xdr:cNvPr id="4504" name="Picture 643" descr="clip_image9353"/>
        <xdr:cNvPicPr>
          <a:picLocks noChangeAspect="1"/>
        </xdr:cNvPicPr>
      </xdr:nvPicPr>
      <xdr:blipFill>
        <a:blip r:embed="rId2"/>
        <a:stretch>
          <a:fillRect/>
        </a:stretch>
      </xdr:blipFill>
      <xdr:spPr>
        <a:xfrm>
          <a:off x="6267450" y="1743075"/>
          <a:ext cx="218440" cy="562610"/>
        </a:xfrm>
        <a:prstGeom prst="rect">
          <a:avLst/>
        </a:prstGeom>
        <a:noFill/>
        <a:ln w="9525">
          <a:noFill/>
        </a:ln>
      </xdr:spPr>
    </xdr:pic>
    <xdr:clientData/>
  </xdr:twoCellAnchor>
  <xdr:twoCellAnchor editAs="oneCell">
    <xdr:from>
      <xdr:col>6</xdr:col>
      <xdr:colOff>149860</xdr:colOff>
      <xdr:row>7</xdr:row>
      <xdr:rowOff>180975</xdr:rowOff>
    </xdr:from>
    <xdr:to>
      <xdr:col>6</xdr:col>
      <xdr:colOff>368300</xdr:colOff>
      <xdr:row>8</xdr:row>
      <xdr:rowOff>756285</xdr:rowOff>
    </xdr:to>
    <xdr:pic>
      <xdr:nvPicPr>
        <xdr:cNvPr id="4505" name="Picture 644" descr="clip_image9353"/>
        <xdr:cNvPicPr>
          <a:picLocks noChangeAspect="1"/>
        </xdr:cNvPicPr>
      </xdr:nvPicPr>
      <xdr:blipFill>
        <a:blip r:embed="rId2"/>
        <a:stretch>
          <a:fillRect/>
        </a:stretch>
      </xdr:blipFill>
      <xdr:spPr>
        <a:xfrm>
          <a:off x="5960110" y="192405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1743075"/>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104140</xdr:rowOff>
    </xdr:to>
    <xdr:pic>
      <xdr:nvPicPr>
        <xdr:cNvPr id="4509" name="Picture 14806" descr="clip_image7286"/>
        <xdr:cNvPicPr>
          <a:picLocks noChangeAspect="1"/>
        </xdr:cNvPicPr>
      </xdr:nvPicPr>
      <xdr:blipFill>
        <a:blip r:embed="rId1"/>
        <a:stretch>
          <a:fillRect/>
        </a:stretch>
      </xdr:blipFill>
      <xdr:spPr>
        <a:xfrm>
          <a:off x="633730" y="1381125"/>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382905</xdr:rowOff>
    </xdr:to>
    <xdr:pic>
      <xdr:nvPicPr>
        <xdr:cNvPr id="4510" name="Picture 14806" descr="clip_image7286"/>
        <xdr:cNvPicPr>
          <a:picLocks noChangeAspect="1"/>
        </xdr:cNvPicPr>
      </xdr:nvPicPr>
      <xdr:blipFill>
        <a:blip r:embed="rId1"/>
        <a:stretch>
          <a:fillRect/>
        </a:stretch>
      </xdr:blipFill>
      <xdr:spPr>
        <a:xfrm>
          <a:off x="632460" y="1381125"/>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393700</xdr:rowOff>
    </xdr:to>
    <xdr:pic>
      <xdr:nvPicPr>
        <xdr:cNvPr id="4511" name="Picture 14806" descr="clip_image7286"/>
        <xdr:cNvPicPr>
          <a:picLocks noChangeAspect="1"/>
        </xdr:cNvPicPr>
      </xdr:nvPicPr>
      <xdr:blipFill>
        <a:blip r:embed="rId1"/>
        <a:stretch>
          <a:fillRect/>
        </a:stretch>
      </xdr:blipFill>
      <xdr:spPr>
        <a:xfrm>
          <a:off x="632460" y="1381125"/>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104140</xdr:rowOff>
    </xdr:to>
    <xdr:pic>
      <xdr:nvPicPr>
        <xdr:cNvPr id="4512" name="Picture 14806" descr="clip_image7286"/>
        <xdr:cNvPicPr>
          <a:picLocks noChangeAspect="1"/>
        </xdr:cNvPicPr>
      </xdr:nvPicPr>
      <xdr:blipFill>
        <a:blip r:embed="rId1"/>
        <a:stretch>
          <a:fillRect/>
        </a:stretch>
      </xdr:blipFill>
      <xdr:spPr>
        <a:xfrm>
          <a:off x="633730" y="1381125"/>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404495</xdr:rowOff>
    </xdr:to>
    <xdr:pic>
      <xdr:nvPicPr>
        <xdr:cNvPr id="4513" name="Picture 14806" descr="clip_image7286"/>
        <xdr:cNvPicPr>
          <a:picLocks noChangeAspect="1"/>
        </xdr:cNvPicPr>
      </xdr:nvPicPr>
      <xdr:blipFill>
        <a:blip r:embed="rId1"/>
        <a:stretch>
          <a:fillRect/>
        </a:stretch>
      </xdr:blipFill>
      <xdr:spPr>
        <a:xfrm>
          <a:off x="632460" y="1381125"/>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414655</xdr:rowOff>
    </xdr:to>
    <xdr:pic>
      <xdr:nvPicPr>
        <xdr:cNvPr id="4514" name="Picture 14806" descr="clip_image7286"/>
        <xdr:cNvPicPr>
          <a:picLocks noChangeAspect="1"/>
        </xdr:cNvPicPr>
      </xdr:nvPicPr>
      <xdr:blipFill>
        <a:blip r:embed="rId1"/>
        <a:stretch>
          <a:fillRect/>
        </a:stretch>
      </xdr:blipFill>
      <xdr:spPr>
        <a:xfrm>
          <a:off x="632460" y="1381125"/>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125730</xdr:rowOff>
    </xdr:to>
    <xdr:pic>
      <xdr:nvPicPr>
        <xdr:cNvPr id="4515" name="Picture 14806" descr="clip_image7286" hidden="1"/>
        <xdr:cNvPicPr>
          <a:picLocks noChangeAspect="1"/>
        </xdr:cNvPicPr>
      </xdr:nvPicPr>
      <xdr:blipFill>
        <a:blip r:embed="rId1"/>
        <a:stretch>
          <a:fillRect/>
        </a:stretch>
      </xdr:blipFill>
      <xdr:spPr>
        <a:xfrm>
          <a:off x="633730" y="1381125"/>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404495</xdr:rowOff>
    </xdr:to>
    <xdr:pic>
      <xdr:nvPicPr>
        <xdr:cNvPr id="4516" name="Picture 14806" descr="clip_image7286" hidden="1"/>
        <xdr:cNvPicPr>
          <a:picLocks noChangeAspect="1"/>
        </xdr:cNvPicPr>
      </xdr:nvPicPr>
      <xdr:blipFill>
        <a:blip r:embed="rId1"/>
        <a:stretch>
          <a:fillRect/>
        </a:stretch>
      </xdr:blipFill>
      <xdr:spPr>
        <a:xfrm>
          <a:off x="632460" y="1381125"/>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414655</xdr:rowOff>
    </xdr:to>
    <xdr:pic>
      <xdr:nvPicPr>
        <xdr:cNvPr id="4517" name="Picture 14806" descr="clip_image7286" hidden="1"/>
        <xdr:cNvPicPr>
          <a:picLocks noChangeAspect="1"/>
        </xdr:cNvPicPr>
      </xdr:nvPicPr>
      <xdr:blipFill>
        <a:blip r:embed="rId1"/>
        <a:stretch>
          <a:fillRect/>
        </a:stretch>
      </xdr:blipFill>
      <xdr:spPr>
        <a:xfrm>
          <a:off x="632460" y="1381125"/>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104140</xdr:rowOff>
    </xdr:to>
    <xdr:pic>
      <xdr:nvPicPr>
        <xdr:cNvPr id="4518" name="Picture 14806" descr="clip_image7286"/>
        <xdr:cNvPicPr>
          <a:picLocks noChangeAspect="1"/>
        </xdr:cNvPicPr>
      </xdr:nvPicPr>
      <xdr:blipFill>
        <a:blip r:embed="rId1"/>
        <a:stretch>
          <a:fillRect/>
        </a:stretch>
      </xdr:blipFill>
      <xdr:spPr>
        <a:xfrm>
          <a:off x="633730" y="1381125"/>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382905</xdr:rowOff>
    </xdr:to>
    <xdr:pic>
      <xdr:nvPicPr>
        <xdr:cNvPr id="4519" name="Picture 14806" descr="clip_image7286"/>
        <xdr:cNvPicPr>
          <a:picLocks noChangeAspect="1"/>
        </xdr:cNvPicPr>
      </xdr:nvPicPr>
      <xdr:blipFill>
        <a:blip r:embed="rId1"/>
        <a:stretch>
          <a:fillRect/>
        </a:stretch>
      </xdr:blipFill>
      <xdr:spPr>
        <a:xfrm>
          <a:off x="632460" y="1381125"/>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393700</xdr:rowOff>
    </xdr:to>
    <xdr:pic>
      <xdr:nvPicPr>
        <xdr:cNvPr id="4520" name="Picture 14806" descr="clip_image7286"/>
        <xdr:cNvPicPr>
          <a:picLocks noChangeAspect="1"/>
        </xdr:cNvPicPr>
      </xdr:nvPicPr>
      <xdr:blipFill>
        <a:blip r:embed="rId1"/>
        <a:stretch>
          <a:fillRect/>
        </a:stretch>
      </xdr:blipFill>
      <xdr:spPr>
        <a:xfrm>
          <a:off x="632460" y="1381125"/>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104140</xdr:rowOff>
    </xdr:to>
    <xdr:pic>
      <xdr:nvPicPr>
        <xdr:cNvPr id="4521" name="Picture 14806" descr="clip_image7286"/>
        <xdr:cNvPicPr>
          <a:picLocks noChangeAspect="1"/>
        </xdr:cNvPicPr>
      </xdr:nvPicPr>
      <xdr:blipFill>
        <a:blip r:embed="rId1"/>
        <a:stretch>
          <a:fillRect/>
        </a:stretch>
      </xdr:blipFill>
      <xdr:spPr>
        <a:xfrm>
          <a:off x="633730" y="1381125"/>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404495</xdr:rowOff>
    </xdr:to>
    <xdr:pic>
      <xdr:nvPicPr>
        <xdr:cNvPr id="4522" name="Picture 14806" descr="clip_image7286"/>
        <xdr:cNvPicPr>
          <a:picLocks noChangeAspect="1"/>
        </xdr:cNvPicPr>
      </xdr:nvPicPr>
      <xdr:blipFill>
        <a:blip r:embed="rId1"/>
        <a:stretch>
          <a:fillRect/>
        </a:stretch>
      </xdr:blipFill>
      <xdr:spPr>
        <a:xfrm>
          <a:off x="632460" y="1381125"/>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414655</xdr:rowOff>
    </xdr:to>
    <xdr:pic>
      <xdr:nvPicPr>
        <xdr:cNvPr id="4523" name="Picture 14806" descr="clip_image7286"/>
        <xdr:cNvPicPr>
          <a:picLocks noChangeAspect="1"/>
        </xdr:cNvPicPr>
      </xdr:nvPicPr>
      <xdr:blipFill>
        <a:blip r:embed="rId1"/>
        <a:stretch>
          <a:fillRect/>
        </a:stretch>
      </xdr:blipFill>
      <xdr:spPr>
        <a:xfrm>
          <a:off x="632460" y="1381125"/>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7</xdr:row>
      <xdr:rowOff>125730</xdr:rowOff>
    </xdr:to>
    <xdr:pic>
      <xdr:nvPicPr>
        <xdr:cNvPr id="4524" name="Picture 14806" descr="clip_image7286" hidden="1"/>
        <xdr:cNvPicPr>
          <a:picLocks noChangeAspect="1"/>
        </xdr:cNvPicPr>
      </xdr:nvPicPr>
      <xdr:blipFill>
        <a:blip r:embed="rId1"/>
        <a:stretch>
          <a:fillRect/>
        </a:stretch>
      </xdr:blipFill>
      <xdr:spPr>
        <a:xfrm>
          <a:off x="633730" y="1381125"/>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404495</xdr:rowOff>
    </xdr:to>
    <xdr:pic>
      <xdr:nvPicPr>
        <xdr:cNvPr id="4525" name="Picture 14806" descr="clip_image7286" hidden="1"/>
        <xdr:cNvPicPr>
          <a:picLocks noChangeAspect="1"/>
        </xdr:cNvPicPr>
      </xdr:nvPicPr>
      <xdr:blipFill>
        <a:blip r:embed="rId1"/>
        <a:stretch>
          <a:fillRect/>
        </a:stretch>
      </xdr:blipFill>
      <xdr:spPr>
        <a:xfrm>
          <a:off x="632460" y="1381125"/>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7</xdr:row>
      <xdr:rowOff>414655</xdr:rowOff>
    </xdr:to>
    <xdr:pic>
      <xdr:nvPicPr>
        <xdr:cNvPr id="4526" name="Picture 14806" descr="clip_image7286" hidden="1"/>
        <xdr:cNvPicPr>
          <a:picLocks noChangeAspect="1"/>
        </xdr:cNvPicPr>
      </xdr:nvPicPr>
      <xdr:blipFill>
        <a:blip r:embed="rId1"/>
        <a:stretch>
          <a:fillRect/>
        </a:stretch>
      </xdr:blipFill>
      <xdr:spPr>
        <a:xfrm>
          <a:off x="632460" y="1381125"/>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27" name="Picture 596"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28" name="Picture 649"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29" name="Picture 611"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30" name="Picture 664"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31" name="Picture 609"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32" name="Picture 662"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33" name="Picture 14799"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34" name="Picture 15905"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35" name="Picture 15874"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36" name="Picture 15875"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37" name="Picture 1263"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38" name="Picture 2369"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39" name="Picture 590"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40" name="Picture 591"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41" name="Picture 643"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42" name="Picture 644"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43" name="Picture 596"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44" name="Picture 649"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45" name="Picture 611"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46" name="Picture 664"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47" name="Picture 609"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48" name="Picture 662"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49" name="Picture 14799"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50" name="Picture 15905"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51" name="Picture 15874"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52" name="Picture 15875"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53" name="Picture 1263"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54" name="Picture 2369"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55" name="Picture 590"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7</xdr:row>
      <xdr:rowOff>200660</xdr:rowOff>
    </xdr:to>
    <xdr:pic>
      <xdr:nvPicPr>
        <xdr:cNvPr id="4556" name="Picture 591" descr="clip_image7278"/>
        <xdr:cNvPicPr>
          <a:picLocks noChangeAspect="1"/>
        </xdr:cNvPicPr>
      </xdr:nvPicPr>
      <xdr:blipFill>
        <a:blip r:embed="rId1"/>
        <a:stretch>
          <a:fillRect/>
        </a:stretch>
      </xdr:blipFill>
      <xdr:spPr>
        <a:xfrm>
          <a:off x="5422900" y="1381125"/>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57" name="Picture 643"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7</xdr:row>
      <xdr:rowOff>200660</xdr:rowOff>
    </xdr:to>
    <xdr:pic>
      <xdr:nvPicPr>
        <xdr:cNvPr id="4558" name="Picture 644" descr="clip_image9353"/>
        <xdr:cNvPicPr>
          <a:picLocks noChangeAspect="1"/>
        </xdr:cNvPicPr>
      </xdr:nvPicPr>
      <xdr:blipFill>
        <a:blip r:embed="rId2"/>
        <a:stretch>
          <a:fillRect/>
        </a:stretch>
      </xdr:blipFill>
      <xdr:spPr>
        <a:xfrm>
          <a:off x="5422900" y="1381125"/>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6</xdr:row>
      <xdr:rowOff>177800</xdr:rowOff>
    </xdr:to>
    <xdr:pic>
      <xdr:nvPicPr>
        <xdr:cNvPr id="4559" name="Picture 14806" descr="clip_image7286"/>
        <xdr:cNvPicPr>
          <a:picLocks noChangeAspect="1"/>
        </xdr:cNvPicPr>
      </xdr:nvPicPr>
      <xdr:blipFill>
        <a:blip r:embed="rId1"/>
        <a:stretch>
          <a:fillRect/>
        </a:stretch>
      </xdr:blipFill>
      <xdr:spPr>
        <a:xfrm>
          <a:off x="635635" y="1381125"/>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6</xdr:row>
      <xdr:rowOff>177800</xdr:rowOff>
    </xdr:to>
    <xdr:pic>
      <xdr:nvPicPr>
        <xdr:cNvPr id="4560" name="Picture 14806" descr="clip_image7286"/>
        <xdr:cNvPicPr>
          <a:picLocks noChangeAspect="1"/>
        </xdr:cNvPicPr>
      </xdr:nvPicPr>
      <xdr:blipFill>
        <a:blip r:embed="rId1"/>
        <a:stretch>
          <a:fillRect/>
        </a:stretch>
      </xdr:blipFill>
      <xdr:spPr>
        <a:xfrm>
          <a:off x="635635" y="1381125"/>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6</xdr:row>
      <xdr:rowOff>177800</xdr:rowOff>
    </xdr:to>
    <xdr:pic>
      <xdr:nvPicPr>
        <xdr:cNvPr id="4561" name="Picture 14806" descr="clip_image7286"/>
        <xdr:cNvPicPr>
          <a:picLocks noChangeAspect="1"/>
        </xdr:cNvPicPr>
      </xdr:nvPicPr>
      <xdr:blipFill>
        <a:blip r:embed="rId1"/>
        <a:stretch>
          <a:fillRect/>
        </a:stretch>
      </xdr:blipFill>
      <xdr:spPr>
        <a:xfrm>
          <a:off x="635635" y="1381125"/>
          <a:ext cx="139065" cy="358775"/>
        </a:xfrm>
        <a:prstGeom prst="rect">
          <a:avLst/>
        </a:prstGeom>
        <a:noFill/>
        <a:ln w="9525">
          <a:noFill/>
        </a:ln>
      </xdr:spPr>
    </xdr:pic>
    <xdr:clientData/>
  </xdr:twoCellAnchor>
  <xdr:twoCellAnchor editAs="oneCell">
    <xdr:from>
      <xdr:col>7</xdr:col>
      <xdr:colOff>83820</xdr:colOff>
      <xdr:row>7</xdr:row>
      <xdr:rowOff>180975</xdr:rowOff>
    </xdr:from>
    <xdr:to>
      <xdr:col>7</xdr:col>
      <xdr:colOff>228600</xdr:colOff>
      <xdr:row>8</xdr:row>
      <xdr:rowOff>697230</xdr:rowOff>
    </xdr:to>
    <xdr:pic>
      <xdr:nvPicPr>
        <xdr:cNvPr id="4562" name="Picture 14806" descr="clip_image7286"/>
        <xdr:cNvPicPr>
          <a:picLocks noChangeAspect="1"/>
        </xdr:cNvPicPr>
      </xdr:nvPicPr>
      <xdr:blipFill>
        <a:blip r:embed="rId1"/>
        <a:stretch>
          <a:fillRect/>
        </a:stretch>
      </xdr:blipFill>
      <xdr:spPr>
        <a:xfrm>
          <a:off x="7560945" y="19240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48320325"/>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48320325"/>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48320325"/>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48320325"/>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48320325"/>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48320325"/>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48320325"/>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48320325"/>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48320325"/>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48320325"/>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48320325"/>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48320325"/>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48320325"/>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48320325"/>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590"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591"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593"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594"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596"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597"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599"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00"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02"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03"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05"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06"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11"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12"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14"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15"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17"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18"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20"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21"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23"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24"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26"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27"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30"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31"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33"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34"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36"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37"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39"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40"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42"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43"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45"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46"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51"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52"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54"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55"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57"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58"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67945</xdr:rowOff>
    </xdr:to>
    <xdr:pic>
      <xdr:nvPicPr>
        <xdr:cNvPr id="4660" name="Picture 14806" descr="clip_image7286"/>
        <xdr:cNvPicPr>
          <a:picLocks noChangeAspect="1"/>
        </xdr:cNvPicPr>
      </xdr:nvPicPr>
      <xdr:blipFill>
        <a:blip r:embed="rId1"/>
        <a:stretch>
          <a:fillRect/>
        </a:stretch>
      </xdr:blipFill>
      <xdr:spPr>
        <a:xfrm>
          <a:off x="632460" y="48320325"/>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90170</xdr:rowOff>
    </xdr:to>
    <xdr:pic>
      <xdr:nvPicPr>
        <xdr:cNvPr id="4661" name="Picture 14806" descr="clip_image7286"/>
        <xdr:cNvPicPr>
          <a:picLocks noChangeAspect="1"/>
        </xdr:cNvPicPr>
      </xdr:nvPicPr>
      <xdr:blipFill>
        <a:blip r:embed="rId1"/>
        <a:stretch>
          <a:fillRect/>
        </a:stretch>
      </xdr:blipFill>
      <xdr:spPr>
        <a:xfrm>
          <a:off x="632460" y="48320325"/>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48320325"/>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63" name="Picture 14806" descr="clip_image7286"/>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64" name="Picture 14806" descr="clip_image7286"/>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48320325"/>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101600</xdr:rowOff>
    </xdr:to>
    <xdr:pic>
      <xdr:nvPicPr>
        <xdr:cNvPr id="4666" name="Picture 14806" descr="clip_image7286" hidden="1"/>
        <xdr:cNvPicPr>
          <a:picLocks noChangeAspect="1"/>
        </xdr:cNvPicPr>
      </xdr:nvPicPr>
      <xdr:blipFill>
        <a:blip r:embed="rId1"/>
        <a:stretch>
          <a:fillRect/>
        </a:stretch>
      </xdr:blipFill>
      <xdr:spPr>
        <a:xfrm>
          <a:off x="632460" y="48320325"/>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74</xdr:row>
      <xdr:rowOff>112395</xdr:rowOff>
    </xdr:to>
    <xdr:pic>
      <xdr:nvPicPr>
        <xdr:cNvPr id="4667" name="Picture 14806" descr="clip_image7286" hidden="1"/>
        <xdr:cNvPicPr>
          <a:picLocks noChangeAspect="1"/>
        </xdr:cNvPicPr>
      </xdr:nvPicPr>
      <xdr:blipFill>
        <a:blip r:embed="rId1"/>
        <a:stretch>
          <a:fillRect/>
        </a:stretch>
      </xdr:blipFill>
      <xdr:spPr>
        <a:xfrm>
          <a:off x="632460" y="48320325"/>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48320325"/>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47634525"/>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47634525"/>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47634525"/>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47634525"/>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47634525"/>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47634525"/>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47634525"/>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47634525"/>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47634525"/>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685"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686"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687"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688"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689"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690"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691"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692"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693"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694"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695"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696"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697"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698"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699"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00"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01"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02"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03"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04"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05"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06"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07"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08"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09"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10"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11"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12"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13"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14"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15"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16"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17"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18"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19"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20"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21"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22"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23"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24"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25"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26"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27"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28"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29"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30"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31"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32"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33"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34"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35"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36"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37"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38"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39"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40"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41"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42"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43"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44"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45"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46"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47"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48"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49"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50"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51"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52"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53"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54"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55"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56"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57"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58"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59"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60"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61"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62"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63"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64"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65"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66"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67"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68"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69"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70"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71"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72"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73"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74"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75"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76"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77"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78"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79"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80"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81"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82"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83"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84"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85"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86"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76200</xdr:rowOff>
    </xdr:to>
    <xdr:pic>
      <xdr:nvPicPr>
        <xdr:cNvPr id="4787" name="Picture 14806" descr="clip_image7286"/>
        <xdr:cNvPicPr>
          <a:picLocks noChangeAspect="1"/>
        </xdr:cNvPicPr>
      </xdr:nvPicPr>
      <xdr:blipFill>
        <a:blip r:embed="rId1"/>
        <a:stretch>
          <a:fillRect/>
        </a:stretch>
      </xdr:blipFill>
      <xdr:spPr>
        <a:xfrm>
          <a:off x="632460" y="48320325"/>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86995</xdr:rowOff>
    </xdr:to>
    <xdr:pic>
      <xdr:nvPicPr>
        <xdr:cNvPr id="4788" name="Picture 14806" descr="clip_image7286"/>
        <xdr:cNvPicPr>
          <a:picLocks noChangeAspect="1"/>
        </xdr:cNvPicPr>
      </xdr:nvPicPr>
      <xdr:blipFill>
        <a:blip r:embed="rId1"/>
        <a:stretch>
          <a:fillRect/>
        </a:stretch>
      </xdr:blipFill>
      <xdr:spPr>
        <a:xfrm>
          <a:off x="632460" y="48320325"/>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89" name="Picture 14806" descr="clip_image7286"/>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90" name="Picture 14806" descr="clip_image7286"/>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97790</xdr:rowOff>
    </xdr:to>
    <xdr:pic>
      <xdr:nvPicPr>
        <xdr:cNvPr id="4791" name="Picture 14806" descr="clip_image7286" hidden="1"/>
        <xdr:cNvPicPr>
          <a:picLocks noChangeAspect="1"/>
        </xdr:cNvPicPr>
      </xdr:nvPicPr>
      <xdr:blipFill>
        <a:blip r:embed="rId1"/>
        <a:stretch>
          <a:fillRect/>
        </a:stretch>
      </xdr:blipFill>
      <xdr:spPr>
        <a:xfrm>
          <a:off x="632460" y="48320325"/>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74</xdr:row>
      <xdr:rowOff>107950</xdr:rowOff>
    </xdr:to>
    <xdr:pic>
      <xdr:nvPicPr>
        <xdr:cNvPr id="4792" name="Picture 14806" descr="clip_image7286" hidden="1"/>
        <xdr:cNvPicPr>
          <a:picLocks noChangeAspect="1"/>
        </xdr:cNvPicPr>
      </xdr:nvPicPr>
      <xdr:blipFill>
        <a:blip r:embed="rId1"/>
        <a:stretch>
          <a:fillRect/>
        </a:stretch>
      </xdr:blipFill>
      <xdr:spPr>
        <a:xfrm>
          <a:off x="632460"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793"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794"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795"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796"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797"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798"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799"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00"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01"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02"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03"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04"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05"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06"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07"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08"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09"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10"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11"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12"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13"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14"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15"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16"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17"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18"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19"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20"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21"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22"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23"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24"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25"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26"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27"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28"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29"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30"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31"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32"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33"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34"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35"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36"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37"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38"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39"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40"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41"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42"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43"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44"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45"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46"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47"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48"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49"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50"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51"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52"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53"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54"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55"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56"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57"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58"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59"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60"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61"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62"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63"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64"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65"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66"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67"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68"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69"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70"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71"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72"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73"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74"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75"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76"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77"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78"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79"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80"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81"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82"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83"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84"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85"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86"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87"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88"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89"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90"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91"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92"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93"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94"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76200</xdr:rowOff>
    </xdr:to>
    <xdr:pic>
      <xdr:nvPicPr>
        <xdr:cNvPr id="4895" name="Picture 14806" descr="clip_image7286"/>
        <xdr:cNvPicPr>
          <a:picLocks noChangeAspect="1"/>
        </xdr:cNvPicPr>
      </xdr:nvPicPr>
      <xdr:blipFill>
        <a:blip r:embed="rId1"/>
        <a:stretch>
          <a:fillRect/>
        </a:stretch>
      </xdr:blipFill>
      <xdr:spPr>
        <a:xfrm>
          <a:off x="7628255" y="48320325"/>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86995</xdr:rowOff>
    </xdr:to>
    <xdr:pic>
      <xdr:nvPicPr>
        <xdr:cNvPr id="4896" name="Picture 14806" descr="clip_image7286"/>
        <xdr:cNvPicPr>
          <a:picLocks noChangeAspect="1"/>
        </xdr:cNvPicPr>
      </xdr:nvPicPr>
      <xdr:blipFill>
        <a:blip r:embed="rId1"/>
        <a:stretch>
          <a:fillRect/>
        </a:stretch>
      </xdr:blipFill>
      <xdr:spPr>
        <a:xfrm>
          <a:off x="7628255" y="48320325"/>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97" name="Picture 14806" descr="clip_image7286"/>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898" name="Picture 14806" descr="clip_image7286"/>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97790</xdr:rowOff>
    </xdr:to>
    <xdr:pic>
      <xdr:nvPicPr>
        <xdr:cNvPr id="4899" name="Picture 14806" descr="clip_image7286" hidden="1"/>
        <xdr:cNvPicPr>
          <a:picLocks noChangeAspect="1"/>
        </xdr:cNvPicPr>
      </xdr:nvPicPr>
      <xdr:blipFill>
        <a:blip r:embed="rId1"/>
        <a:stretch>
          <a:fillRect/>
        </a:stretch>
      </xdr:blipFill>
      <xdr:spPr>
        <a:xfrm>
          <a:off x="7628255" y="48320325"/>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74</xdr:row>
      <xdr:rowOff>107950</xdr:rowOff>
    </xdr:to>
    <xdr:pic>
      <xdr:nvPicPr>
        <xdr:cNvPr id="4900" name="Picture 14806" descr="clip_image7286" hidden="1"/>
        <xdr:cNvPicPr>
          <a:picLocks noChangeAspect="1"/>
        </xdr:cNvPicPr>
      </xdr:nvPicPr>
      <xdr:blipFill>
        <a:blip r:embed="rId1"/>
        <a:stretch>
          <a:fillRect/>
        </a:stretch>
      </xdr:blipFill>
      <xdr:spPr>
        <a:xfrm>
          <a:off x="7628255" y="48320325"/>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01"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02"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03"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04"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05"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06"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07"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08"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09"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10"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11"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12"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13"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14"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15"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16"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17"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18"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19"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20"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21"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22"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23"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24"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25"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26"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27"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28"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29"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30"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4931"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4932"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33"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34"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4935"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4936"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4937" name="Picture 14806" descr="clip_image7286"/>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4938" name="Picture 14806" descr="clip_image7286"/>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4939" name="Picture 14806" descr="clip_image7286" hidden="1"/>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4940" name="Picture 14806" descr="clip_image7286" hidden="1"/>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4941" name="Picture 14806" descr="clip_image7286"/>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4942" name="Picture 14806" descr="clip_image7286"/>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99695</xdr:rowOff>
    </xdr:to>
    <xdr:pic>
      <xdr:nvPicPr>
        <xdr:cNvPr id="4943" name="Picture 14806" descr="clip_image7286" hidden="1"/>
        <xdr:cNvPicPr>
          <a:picLocks noChangeAspect="1"/>
        </xdr:cNvPicPr>
      </xdr:nvPicPr>
      <xdr:blipFill>
        <a:blip r:embed="rId1"/>
        <a:stretch>
          <a:fillRect/>
        </a:stretch>
      </xdr:blipFill>
      <xdr:spPr>
        <a:xfrm>
          <a:off x="632460" y="3209925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109855</xdr:rowOff>
    </xdr:to>
    <xdr:pic>
      <xdr:nvPicPr>
        <xdr:cNvPr id="4944" name="Picture 14806" descr="clip_image7286" hidden="1"/>
        <xdr:cNvPicPr>
          <a:picLocks noChangeAspect="1"/>
        </xdr:cNvPicPr>
      </xdr:nvPicPr>
      <xdr:blipFill>
        <a:blip r:embed="rId1"/>
        <a:stretch>
          <a:fillRect/>
        </a:stretch>
      </xdr:blipFill>
      <xdr:spPr>
        <a:xfrm>
          <a:off x="632460" y="3209925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45"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4946"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47"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48"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49"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50"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51"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4952"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53"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54"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55"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56"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57"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4958"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59"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60"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61"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62"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63"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4964"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65"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66"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67"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68"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69"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4970"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71"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72"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73"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74"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75"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4976"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77"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78"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79"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80"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81"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4982"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83"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84"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85"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86"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87"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4988"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89"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90"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4991"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4992"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93"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4994"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95"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96"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4997"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4998"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4999"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5000"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01"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02"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03"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04"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05"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5006"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07"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08"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09"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10"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11"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5012"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13"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14"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15"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16"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17"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5018"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19"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20"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21"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22"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23"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245110</xdr:rowOff>
    </xdr:to>
    <xdr:pic>
      <xdr:nvPicPr>
        <xdr:cNvPr id="5024" name="Picture 14806" descr="clip_image7286"/>
        <xdr:cNvPicPr>
          <a:picLocks noChangeAspect="1"/>
        </xdr:cNvPicPr>
      </xdr:nvPicPr>
      <xdr:blipFill>
        <a:blip r:embed="rId1"/>
        <a:stretch>
          <a:fillRect/>
        </a:stretch>
      </xdr:blipFill>
      <xdr:spPr>
        <a:xfrm>
          <a:off x="632460" y="3209925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25" name="Picture 14806" descr="clip_image7286"/>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26" name="Picture 14806" descr="clip_image7286"/>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255270</xdr:rowOff>
    </xdr:to>
    <xdr:pic>
      <xdr:nvPicPr>
        <xdr:cNvPr id="5027" name="Picture 14806" descr="clip_image7286" hidden="1"/>
        <xdr:cNvPicPr>
          <a:picLocks noChangeAspect="1"/>
        </xdr:cNvPicPr>
      </xdr:nvPicPr>
      <xdr:blipFill>
        <a:blip r:embed="rId1"/>
        <a:stretch>
          <a:fillRect/>
        </a:stretch>
      </xdr:blipFill>
      <xdr:spPr>
        <a:xfrm>
          <a:off x="632460" y="3209925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267970</xdr:rowOff>
    </xdr:to>
    <xdr:pic>
      <xdr:nvPicPr>
        <xdr:cNvPr id="5028" name="Picture 14806" descr="clip_image7286" hidden="1"/>
        <xdr:cNvPicPr>
          <a:picLocks noChangeAspect="1"/>
        </xdr:cNvPicPr>
      </xdr:nvPicPr>
      <xdr:blipFill>
        <a:blip r:embed="rId1"/>
        <a:stretch>
          <a:fillRect/>
        </a:stretch>
      </xdr:blipFill>
      <xdr:spPr>
        <a:xfrm>
          <a:off x="632460" y="3209925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29"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5030"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31"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32"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33"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34"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222250</xdr:rowOff>
    </xdr:to>
    <xdr:pic>
      <xdr:nvPicPr>
        <xdr:cNvPr id="5035" name="Picture 14806" descr="clip_image7286"/>
        <xdr:cNvPicPr>
          <a:picLocks noChangeAspect="1"/>
        </xdr:cNvPicPr>
      </xdr:nvPicPr>
      <xdr:blipFill>
        <a:blip r:embed="rId1"/>
        <a:stretch>
          <a:fillRect/>
        </a:stretch>
      </xdr:blipFill>
      <xdr:spPr>
        <a:xfrm>
          <a:off x="632460" y="3209925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244475</xdr:rowOff>
    </xdr:to>
    <xdr:pic>
      <xdr:nvPicPr>
        <xdr:cNvPr id="5036" name="Picture 14806" descr="clip_image7286"/>
        <xdr:cNvPicPr>
          <a:picLocks noChangeAspect="1"/>
        </xdr:cNvPicPr>
      </xdr:nvPicPr>
      <xdr:blipFill>
        <a:blip r:embed="rId1"/>
        <a:stretch>
          <a:fillRect/>
        </a:stretch>
      </xdr:blipFill>
      <xdr:spPr>
        <a:xfrm>
          <a:off x="632460" y="3209925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37" name="Picture 14806" descr="clip_image7286"/>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38" name="Picture 14806" descr="clip_image7286"/>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255905</xdr:rowOff>
    </xdr:to>
    <xdr:pic>
      <xdr:nvPicPr>
        <xdr:cNvPr id="5039" name="Picture 14806" descr="clip_image7286" hidden="1"/>
        <xdr:cNvPicPr>
          <a:picLocks noChangeAspect="1"/>
        </xdr:cNvPicPr>
      </xdr:nvPicPr>
      <xdr:blipFill>
        <a:blip r:embed="rId1"/>
        <a:stretch>
          <a:fillRect/>
        </a:stretch>
      </xdr:blipFill>
      <xdr:spPr>
        <a:xfrm>
          <a:off x="632460" y="3209925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49</xdr:row>
      <xdr:rowOff>266700</xdr:rowOff>
    </xdr:to>
    <xdr:pic>
      <xdr:nvPicPr>
        <xdr:cNvPr id="5040" name="Picture 14806" descr="clip_image7286" hidden="1"/>
        <xdr:cNvPicPr>
          <a:picLocks noChangeAspect="1"/>
        </xdr:cNvPicPr>
      </xdr:nvPicPr>
      <xdr:blipFill>
        <a:blip r:embed="rId1"/>
        <a:stretch>
          <a:fillRect/>
        </a:stretch>
      </xdr:blipFill>
      <xdr:spPr>
        <a:xfrm>
          <a:off x="632460" y="3209925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41"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42"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43"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44"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45"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46"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47"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48"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49"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50"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51"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52"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53"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54"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55"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56"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57"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58"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59"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60"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61"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62"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63"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64"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65"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66"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67"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68"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69"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70"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71"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72"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73"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74"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75"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76"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77"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78"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79"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80"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81"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82"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83"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84"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85"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86"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87"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88"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89"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90"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91"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92"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93"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94"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095"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096"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97"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098"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099"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100"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101"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102"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103"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104"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105"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106"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230505</xdr:rowOff>
    </xdr:to>
    <xdr:pic>
      <xdr:nvPicPr>
        <xdr:cNvPr id="5107" name="Picture 14806" descr="clip_image7286"/>
        <xdr:cNvPicPr>
          <a:picLocks noChangeAspect="1"/>
        </xdr:cNvPicPr>
      </xdr:nvPicPr>
      <xdr:blipFill>
        <a:blip r:embed="rId1"/>
        <a:stretch>
          <a:fillRect/>
        </a:stretch>
      </xdr:blipFill>
      <xdr:spPr>
        <a:xfrm>
          <a:off x="632460" y="3209925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241300</xdr:rowOff>
    </xdr:to>
    <xdr:pic>
      <xdr:nvPicPr>
        <xdr:cNvPr id="5108" name="Picture 14806" descr="clip_image7286"/>
        <xdr:cNvPicPr>
          <a:picLocks noChangeAspect="1"/>
        </xdr:cNvPicPr>
      </xdr:nvPicPr>
      <xdr:blipFill>
        <a:blip r:embed="rId1"/>
        <a:stretch>
          <a:fillRect/>
        </a:stretch>
      </xdr:blipFill>
      <xdr:spPr>
        <a:xfrm>
          <a:off x="632460" y="3209925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109" name="Picture 14806" descr="clip_image7286"/>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110" name="Picture 14806" descr="clip_image7286"/>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252095</xdr:rowOff>
    </xdr:to>
    <xdr:pic>
      <xdr:nvPicPr>
        <xdr:cNvPr id="5111" name="Picture 14806" descr="clip_image7286" hidden="1"/>
        <xdr:cNvPicPr>
          <a:picLocks noChangeAspect="1"/>
        </xdr:cNvPicPr>
      </xdr:nvPicPr>
      <xdr:blipFill>
        <a:blip r:embed="rId1"/>
        <a:stretch>
          <a:fillRect/>
        </a:stretch>
      </xdr:blipFill>
      <xdr:spPr>
        <a:xfrm>
          <a:off x="632460" y="3209925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49</xdr:row>
      <xdr:rowOff>262255</xdr:rowOff>
    </xdr:to>
    <xdr:pic>
      <xdr:nvPicPr>
        <xdr:cNvPr id="5112" name="Picture 14806" descr="clip_image7286" hidden="1"/>
        <xdr:cNvPicPr>
          <a:picLocks noChangeAspect="1"/>
        </xdr:cNvPicPr>
      </xdr:nvPicPr>
      <xdr:blipFill>
        <a:blip r:embed="rId1"/>
        <a:stretch>
          <a:fillRect/>
        </a:stretch>
      </xdr:blipFill>
      <xdr:spPr>
        <a:xfrm>
          <a:off x="632460" y="3209925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5113"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5114"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5115"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5116"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5117" name="Picture 14806" descr="clip_image7286"/>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5118" name="Picture 14806" descr="clip_image7286"/>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99695</xdr:rowOff>
    </xdr:to>
    <xdr:pic>
      <xdr:nvPicPr>
        <xdr:cNvPr id="5119" name="Picture 14806" descr="clip_image7286" hidden="1"/>
        <xdr:cNvPicPr>
          <a:picLocks noChangeAspect="1"/>
        </xdr:cNvPicPr>
      </xdr:nvPicPr>
      <xdr:blipFill>
        <a:blip r:embed="rId1"/>
        <a:stretch>
          <a:fillRect/>
        </a:stretch>
      </xdr:blipFill>
      <xdr:spPr>
        <a:xfrm>
          <a:off x="7628255" y="3209925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49</xdr:row>
      <xdr:rowOff>109855</xdr:rowOff>
    </xdr:to>
    <xdr:pic>
      <xdr:nvPicPr>
        <xdr:cNvPr id="5120" name="Picture 14806" descr="clip_image7286" hidden="1"/>
        <xdr:cNvPicPr>
          <a:picLocks noChangeAspect="1"/>
        </xdr:cNvPicPr>
      </xdr:nvPicPr>
      <xdr:blipFill>
        <a:blip r:embed="rId1"/>
        <a:stretch>
          <a:fillRect/>
        </a:stretch>
      </xdr:blipFill>
      <xdr:spPr>
        <a:xfrm>
          <a:off x="7628255" y="3209925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21"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22"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23"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24"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25"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26"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27"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28"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29"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30"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31"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32"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33"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34"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35"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36"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37"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38"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39"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40"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41"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42"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43"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44"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45"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46"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47"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48"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49"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50"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51"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52"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53"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54"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55"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56"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57"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58"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59"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60"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61"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62"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63"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64"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65"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66"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67"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68"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69"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70"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71"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72"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73"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74"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75"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76"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77"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78"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79"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80"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81"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82"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83"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84"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85"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86"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87"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188"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89"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90"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191"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192"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93"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194"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95"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96"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197"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198"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199"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245110</xdr:rowOff>
    </xdr:to>
    <xdr:pic>
      <xdr:nvPicPr>
        <xdr:cNvPr id="5200" name="Picture 14806" descr="clip_image7286"/>
        <xdr:cNvPicPr>
          <a:picLocks noChangeAspect="1"/>
        </xdr:cNvPicPr>
      </xdr:nvPicPr>
      <xdr:blipFill>
        <a:blip r:embed="rId1"/>
        <a:stretch>
          <a:fillRect/>
        </a:stretch>
      </xdr:blipFill>
      <xdr:spPr>
        <a:xfrm>
          <a:off x="7628255" y="3209925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201" name="Picture 14806" descr="clip_image7286"/>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202" name="Picture 14806" descr="clip_image7286"/>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255270</xdr:rowOff>
    </xdr:to>
    <xdr:pic>
      <xdr:nvPicPr>
        <xdr:cNvPr id="5203" name="Picture 14806" descr="clip_image7286" hidden="1"/>
        <xdr:cNvPicPr>
          <a:picLocks noChangeAspect="1"/>
        </xdr:cNvPicPr>
      </xdr:nvPicPr>
      <xdr:blipFill>
        <a:blip r:embed="rId1"/>
        <a:stretch>
          <a:fillRect/>
        </a:stretch>
      </xdr:blipFill>
      <xdr:spPr>
        <a:xfrm>
          <a:off x="7628255" y="3209925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267970</xdr:rowOff>
    </xdr:to>
    <xdr:pic>
      <xdr:nvPicPr>
        <xdr:cNvPr id="5204" name="Picture 14806" descr="clip_image7286" hidden="1"/>
        <xdr:cNvPicPr>
          <a:picLocks noChangeAspect="1"/>
        </xdr:cNvPicPr>
      </xdr:nvPicPr>
      <xdr:blipFill>
        <a:blip r:embed="rId1"/>
        <a:stretch>
          <a:fillRect/>
        </a:stretch>
      </xdr:blipFill>
      <xdr:spPr>
        <a:xfrm>
          <a:off x="7628255" y="3209925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205"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206"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207"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208"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209"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210"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222250</xdr:rowOff>
    </xdr:to>
    <xdr:pic>
      <xdr:nvPicPr>
        <xdr:cNvPr id="5211" name="Picture 14806" descr="clip_image7286"/>
        <xdr:cNvPicPr>
          <a:picLocks noChangeAspect="1"/>
        </xdr:cNvPicPr>
      </xdr:nvPicPr>
      <xdr:blipFill>
        <a:blip r:embed="rId1"/>
        <a:stretch>
          <a:fillRect/>
        </a:stretch>
      </xdr:blipFill>
      <xdr:spPr>
        <a:xfrm>
          <a:off x="7628255" y="3209925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244475</xdr:rowOff>
    </xdr:to>
    <xdr:pic>
      <xdr:nvPicPr>
        <xdr:cNvPr id="5212" name="Picture 14806" descr="clip_image7286"/>
        <xdr:cNvPicPr>
          <a:picLocks noChangeAspect="1"/>
        </xdr:cNvPicPr>
      </xdr:nvPicPr>
      <xdr:blipFill>
        <a:blip r:embed="rId1"/>
        <a:stretch>
          <a:fillRect/>
        </a:stretch>
      </xdr:blipFill>
      <xdr:spPr>
        <a:xfrm>
          <a:off x="7628255" y="3209925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213" name="Picture 14806" descr="clip_image7286"/>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214" name="Picture 14806" descr="clip_image7286"/>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255905</xdr:rowOff>
    </xdr:to>
    <xdr:pic>
      <xdr:nvPicPr>
        <xdr:cNvPr id="5215" name="Picture 14806" descr="clip_image7286" hidden="1"/>
        <xdr:cNvPicPr>
          <a:picLocks noChangeAspect="1"/>
        </xdr:cNvPicPr>
      </xdr:nvPicPr>
      <xdr:blipFill>
        <a:blip r:embed="rId1"/>
        <a:stretch>
          <a:fillRect/>
        </a:stretch>
      </xdr:blipFill>
      <xdr:spPr>
        <a:xfrm>
          <a:off x="7628255" y="3209925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49</xdr:row>
      <xdr:rowOff>266700</xdr:rowOff>
    </xdr:to>
    <xdr:pic>
      <xdr:nvPicPr>
        <xdr:cNvPr id="5216" name="Picture 14806" descr="clip_image7286" hidden="1"/>
        <xdr:cNvPicPr>
          <a:picLocks noChangeAspect="1"/>
        </xdr:cNvPicPr>
      </xdr:nvPicPr>
      <xdr:blipFill>
        <a:blip r:embed="rId1"/>
        <a:stretch>
          <a:fillRect/>
        </a:stretch>
      </xdr:blipFill>
      <xdr:spPr>
        <a:xfrm>
          <a:off x="7628255" y="3209925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A19" sqref="A1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0" t="s">
        <v>0</v>
      </c>
      <c r="B1" s="161"/>
      <c r="C1" s="161"/>
    </row>
    <row r="2" s="107" customFormat="1" ht="40" customHeight="1" spans="1:3">
      <c r="A2" s="162" t="s">
        <v>1</v>
      </c>
      <c r="B2" s="162"/>
      <c r="C2" s="162"/>
    </row>
    <row r="3" s="159" customFormat="1" ht="26.1" customHeight="1" spans="1:3">
      <c r="A3" s="163" t="s">
        <v>2</v>
      </c>
      <c r="B3" s="163" t="s">
        <v>3</v>
      </c>
      <c r="C3" s="163" t="s">
        <v>4</v>
      </c>
    </row>
    <row r="4" ht="26.1" customHeight="1" spans="1:3">
      <c r="A4" s="164" t="s">
        <v>5</v>
      </c>
      <c r="B4" s="165" t="s">
        <v>6</v>
      </c>
      <c r="C4" s="165" t="s">
        <v>6</v>
      </c>
    </row>
    <row r="5" ht="26.1" customHeight="1" spans="1:3">
      <c r="A5" s="164" t="s">
        <v>7</v>
      </c>
      <c r="B5" s="165" t="s">
        <v>8</v>
      </c>
      <c r="C5" s="165">
        <v>10</v>
      </c>
    </row>
    <row r="6" ht="26.1" customHeight="1" spans="1:3">
      <c r="A6" s="164" t="s">
        <v>9</v>
      </c>
      <c r="B6" s="165" t="s">
        <v>8</v>
      </c>
      <c r="C6" s="165">
        <v>89</v>
      </c>
    </row>
    <row r="7" ht="26.1" customHeight="1" spans="1:3">
      <c r="A7" s="164" t="s">
        <v>10</v>
      </c>
      <c r="B7" s="165" t="s">
        <v>11</v>
      </c>
      <c r="C7" s="166">
        <v>104160</v>
      </c>
    </row>
    <row r="8" ht="26.1" customHeight="1" spans="1:3">
      <c r="A8" s="164" t="s">
        <v>12</v>
      </c>
      <c r="B8" s="165" t="s">
        <v>11</v>
      </c>
      <c r="C8" s="166">
        <v>57741</v>
      </c>
    </row>
    <row r="9" ht="26.1" customHeight="1" spans="1:3">
      <c r="A9" s="164" t="s">
        <v>13</v>
      </c>
      <c r="B9" s="165" t="s">
        <v>14</v>
      </c>
      <c r="C9" s="166">
        <v>336240</v>
      </c>
    </row>
    <row r="10" ht="26.1" customHeight="1" spans="1:3">
      <c r="A10" s="164" t="s">
        <v>15</v>
      </c>
      <c r="B10" s="165" t="s">
        <v>14</v>
      </c>
      <c r="C10" s="166">
        <v>203283</v>
      </c>
    </row>
    <row r="11" ht="26.1" customHeight="1" spans="1:3">
      <c r="A11" s="164" t="s">
        <v>16</v>
      </c>
      <c r="B11" s="165" t="s">
        <v>17</v>
      </c>
      <c r="C11" s="166">
        <v>15292</v>
      </c>
    </row>
    <row r="12" ht="26.1" customHeight="1" spans="1:3">
      <c r="A12" s="164" t="s">
        <v>18</v>
      </c>
      <c r="B12" s="165" t="s">
        <v>19</v>
      </c>
      <c r="C12" s="166">
        <v>153710</v>
      </c>
    </row>
    <row r="13" ht="26.1" customHeight="1" spans="1:3">
      <c r="A13" s="164" t="s">
        <v>20</v>
      </c>
      <c r="B13" s="165" t="s">
        <v>19</v>
      </c>
      <c r="C13" s="165">
        <v>20772.86</v>
      </c>
    </row>
    <row r="14" ht="26.1" customHeight="1" spans="1:3">
      <c r="A14" s="164" t="s">
        <v>21</v>
      </c>
      <c r="B14" s="165" t="s">
        <v>19</v>
      </c>
      <c r="C14" s="165">
        <v>310606</v>
      </c>
    </row>
    <row r="15" ht="26.1" customHeight="1" spans="1:3">
      <c r="A15" s="164" t="s">
        <v>22</v>
      </c>
      <c r="B15" s="165" t="s">
        <v>19</v>
      </c>
      <c r="C15" s="165">
        <v>32210</v>
      </c>
    </row>
    <row r="16" ht="33" customHeight="1" spans="1:3">
      <c r="A16" s="164" t="s">
        <v>23</v>
      </c>
      <c r="B16" s="165" t="s">
        <v>19</v>
      </c>
      <c r="C16" s="165">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5"/>
  <sheetViews>
    <sheetView workbookViewId="0">
      <pane xSplit="5" ySplit="5" topLeftCell="F6" activePane="bottomRight" state="frozen"/>
      <selection/>
      <selection pane="topRight"/>
      <selection pane="bottomLeft"/>
      <selection pane="bottomRight" activeCell="B14" sqref="B14:E14"/>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1" customWidth="1"/>
    <col min="7" max="7" width="12.875" style="111" customWidth="1"/>
    <col min="8" max="8" width="10.875" style="111" customWidth="1"/>
    <col min="9" max="11" width="8.3" style="111" customWidth="1"/>
    <col min="12" max="16384" width="9" style="9"/>
  </cols>
  <sheetData>
    <row r="1" s="106" customFormat="1" ht="18.75" spans="2:11">
      <c r="B1" s="112" t="s">
        <v>24</v>
      </c>
      <c r="C1" s="112"/>
      <c r="D1" s="112"/>
      <c r="E1" s="112"/>
      <c r="F1" s="113"/>
      <c r="G1" s="113"/>
      <c r="H1" s="113"/>
      <c r="I1" s="113"/>
      <c r="J1" s="113"/>
      <c r="K1" s="113"/>
    </row>
    <row r="2" s="107" customFormat="1" ht="24" customHeight="1" spans="2:11">
      <c r="B2" s="114" t="s">
        <v>25</v>
      </c>
      <c r="C2" s="115"/>
      <c r="D2" s="115"/>
      <c r="E2" s="115"/>
      <c r="F2" s="115"/>
      <c r="G2" s="115"/>
      <c r="H2" s="115"/>
      <c r="I2" s="115"/>
      <c r="J2" s="115"/>
      <c r="K2" s="115"/>
    </row>
    <row r="3" ht="18" customHeight="1" spans="1:11">
      <c r="A3" s="116" t="s">
        <v>26</v>
      </c>
      <c r="B3" s="116"/>
      <c r="C3" s="116"/>
      <c r="D3" s="116"/>
      <c r="E3" s="116"/>
      <c r="F3" s="117"/>
      <c r="G3" s="117"/>
      <c r="H3" s="117"/>
      <c r="I3" s="117"/>
      <c r="J3" s="117"/>
      <c r="K3" s="117"/>
    </row>
    <row r="4" ht="26.25" customHeight="1" spans="1:11">
      <c r="A4" s="118" t="s">
        <v>27</v>
      </c>
      <c r="B4" s="119" t="s">
        <v>28</v>
      </c>
      <c r="C4" s="120"/>
      <c r="D4" s="120"/>
      <c r="E4" s="121"/>
      <c r="F4" s="122" t="s">
        <v>29</v>
      </c>
      <c r="G4" s="122"/>
      <c r="H4" s="122" t="s">
        <v>30</v>
      </c>
      <c r="I4" s="122"/>
      <c r="J4" s="122"/>
      <c r="K4" s="122"/>
    </row>
    <row r="5" ht="36.75" customHeight="1" spans="1:11">
      <c r="A5" s="118"/>
      <c r="B5" s="123"/>
      <c r="C5" s="124"/>
      <c r="D5" s="124"/>
      <c r="E5" s="125"/>
      <c r="F5" s="122" t="s">
        <v>31</v>
      </c>
      <c r="G5" s="122" t="s">
        <v>32</v>
      </c>
      <c r="H5" s="122" t="s">
        <v>33</v>
      </c>
      <c r="I5" s="122" t="s">
        <v>34</v>
      </c>
      <c r="J5" s="122" t="s">
        <v>35</v>
      </c>
      <c r="K5" s="122" t="s">
        <v>36</v>
      </c>
    </row>
    <row r="6" s="108" customFormat="1" ht="27" customHeight="1" spans="1:11">
      <c r="A6" s="126" t="s">
        <v>37</v>
      </c>
      <c r="B6" s="127"/>
      <c r="C6" s="127"/>
      <c r="D6" s="127"/>
      <c r="E6" s="128"/>
      <c r="F6" s="129">
        <f t="shared" ref="F6:K6" si="0">F7+F26+F30+F34</f>
        <v>20772.86</v>
      </c>
      <c r="G6" s="129">
        <f t="shared" si="0"/>
        <v>11214</v>
      </c>
      <c r="H6" s="129">
        <f t="shared" si="0"/>
        <v>16384.73</v>
      </c>
      <c r="I6" s="129">
        <f t="shared" si="0"/>
        <v>12320.78</v>
      </c>
      <c r="J6" s="129">
        <f t="shared" si="0"/>
        <v>10020</v>
      </c>
      <c r="K6" s="129"/>
    </row>
    <row r="7" ht="27" customHeight="1" spans="1:13">
      <c r="A7" s="130" t="s">
        <v>38</v>
      </c>
      <c r="B7" s="131" t="s">
        <v>39</v>
      </c>
      <c r="C7" s="131"/>
      <c r="D7" s="131"/>
      <c r="E7" s="131"/>
      <c r="F7" s="122">
        <f t="shared" ref="F7:K7" si="1">F8+F9+F10+F11+F12+F13+F14+F15+F16+F17+F18+F19+F20+F21+F22+F23+F24+F25</f>
        <v>18430.54</v>
      </c>
      <c r="G7" s="122">
        <f t="shared" si="1"/>
        <v>9176</v>
      </c>
      <c r="H7" s="122">
        <f t="shared" si="1"/>
        <v>13736.6</v>
      </c>
      <c r="I7" s="122">
        <f t="shared" si="1"/>
        <v>10633.4</v>
      </c>
      <c r="J7" s="122">
        <f t="shared" si="1"/>
        <v>7490</v>
      </c>
      <c r="K7" s="122"/>
      <c r="M7" s="158"/>
    </row>
    <row r="8" ht="27" customHeight="1" spans="1:13">
      <c r="A8" s="132">
        <v>1</v>
      </c>
      <c r="B8" s="133" t="s">
        <v>40</v>
      </c>
      <c r="C8" s="134"/>
      <c r="D8" s="134"/>
      <c r="E8" s="135"/>
      <c r="F8" s="136">
        <v>4494</v>
      </c>
      <c r="G8" s="136">
        <v>4494</v>
      </c>
      <c r="H8" s="136">
        <v>7290</v>
      </c>
      <c r="I8" s="136">
        <v>7000</v>
      </c>
      <c r="J8" s="136">
        <v>7290</v>
      </c>
      <c r="K8" s="137"/>
      <c r="M8" s="158"/>
    </row>
    <row r="9" ht="27" customHeight="1" spans="1:13">
      <c r="A9" s="132">
        <v>2</v>
      </c>
      <c r="B9" s="133" t="s">
        <v>41</v>
      </c>
      <c r="C9" s="134"/>
      <c r="D9" s="134"/>
      <c r="E9" s="135"/>
      <c r="F9" s="136">
        <v>2541</v>
      </c>
      <c r="G9" s="136">
        <v>2467</v>
      </c>
      <c r="H9" s="136">
        <v>945.4</v>
      </c>
      <c r="I9" s="137"/>
      <c r="J9" s="137"/>
      <c r="K9" s="137"/>
      <c r="M9" s="158"/>
    </row>
    <row r="10" ht="36" customHeight="1" spans="1:13">
      <c r="A10" s="132">
        <v>3</v>
      </c>
      <c r="B10" s="133" t="s">
        <v>42</v>
      </c>
      <c r="C10" s="134"/>
      <c r="D10" s="134"/>
      <c r="E10" s="135"/>
      <c r="F10" s="137"/>
      <c r="G10" s="137"/>
      <c r="H10" s="137">
        <v>602.3</v>
      </c>
      <c r="I10" s="137"/>
      <c r="J10" s="137"/>
      <c r="K10" s="137"/>
      <c r="M10" s="158"/>
    </row>
    <row r="11" ht="27" customHeight="1" spans="1:13">
      <c r="A11" s="132">
        <v>4</v>
      </c>
      <c r="B11" s="133" t="s">
        <v>43</v>
      </c>
      <c r="C11" s="134"/>
      <c r="D11" s="134"/>
      <c r="E11" s="135"/>
      <c r="F11" s="137">
        <v>822</v>
      </c>
      <c r="G11" s="137"/>
      <c r="H11" s="137">
        <v>106</v>
      </c>
      <c r="I11" s="137"/>
      <c r="J11" s="137"/>
      <c r="K11" s="137"/>
      <c r="M11" s="158"/>
    </row>
    <row r="12" ht="27" customHeight="1" spans="1:13">
      <c r="A12" s="132">
        <v>5</v>
      </c>
      <c r="B12" s="133" t="s">
        <v>44</v>
      </c>
      <c r="C12" s="134"/>
      <c r="D12" s="134"/>
      <c r="E12" s="135"/>
      <c r="F12" s="137"/>
      <c r="G12" s="137"/>
      <c r="H12" s="137">
        <v>231</v>
      </c>
      <c r="I12" s="137"/>
      <c r="J12" s="137"/>
      <c r="K12" s="137"/>
      <c r="M12" s="158"/>
    </row>
    <row r="13" ht="33" customHeight="1" spans="1:13">
      <c r="A13" s="132">
        <v>6</v>
      </c>
      <c r="B13" s="133" t="s">
        <v>45</v>
      </c>
      <c r="C13" s="134"/>
      <c r="D13" s="134"/>
      <c r="E13" s="135"/>
      <c r="F13" s="137">
        <v>554</v>
      </c>
      <c r="G13" s="137">
        <v>200</v>
      </c>
      <c r="H13" s="137">
        <v>707.9</v>
      </c>
      <c r="I13" s="137">
        <v>506.4</v>
      </c>
      <c r="J13" s="136">
        <v>200</v>
      </c>
      <c r="K13" s="137"/>
      <c r="M13" s="158"/>
    </row>
    <row r="14" ht="27" customHeight="1" spans="1:13">
      <c r="A14" s="132">
        <v>7</v>
      </c>
      <c r="B14" s="133" t="s">
        <v>46</v>
      </c>
      <c r="C14" s="134"/>
      <c r="D14" s="134"/>
      <c r="E14" s="135"/>
      <c r="F14" s="136">
        <v>1189.54</v>
      </c>
      <c r="G14" s="137"/>
      <c r="H14" s="137">
        <v>827</v>
      </c>
      <c r="I14" s="137"/>
      <c r="J14" s="137"/>
      <c r="K14" s="137"/>
      <c r="M14" s="158"/>
    </row>
    <row r="15" ht="27" customHeight="1" spans="1:13">
      <c r="A15" s="132">
        <v>8</v>
      </c>
      <c r="B15" s="133" t="s">
        <v>47</v>
      </c>
      <c r="C15" s="134"/>
      <c r="D15" s="134"/>
      <c r="E15" s="135"/>
      <c r="F15" s="137"/>
      <c r="G15" s="137"/>
      <c r="H15" s="137"/>
      <c r="I15" s="137"/>
      <c r="J15" s="137"/>
      <c r="K15" s="137"/>
      <c r="M15" s="158"/>
    </row>
    <row r="16" ht="27" customHeight="1" spans="1:13">
      <c r="A16" s="132">
        <v>9</v>
      </c>
      <c r="B16" s="133" t="s">
        <v>48</v>
      </c>
      <c r="C16" s="134"/>
      <c r="D16" s="134"/>
      <c r="E16" s="135"/>
      <c r="F16" s="137">
        <v>360</v>
      </c>
      <c r="G16" s="137"/>
      <c r="H16" s="137"/>
      <c r="I16" s="137">
        <v>200</v>
      </c>
      <c r="J16" s="137"/>
      <c r="K16" s="137"/>
      <c r="M16" s="158"/>
    </row>
    <row r="17" ht="27" customHeight="1" spans="1:11">
      <c r="A17" s="132">
        <v>10</v>
      </c>
      <c r="B17" s="133" t="s">
        <v>49</v>
      </c>
      <c r="C17" s="134"/>
      <c r="D17" s="134"/>
      <c r="E17" s="135"/>
      <c r="F17" s="137"/>
      <c r="G17" s="137"/>
      <c r="H17" s="137">
        <v>500</v>
      </c>
      <c r="I17" s="137"/>
      <c r="J17" s="137"/>
      <c r="K17" s="137"/>
    </row>
    <row r="18" ht="27" customHeight="1" spans="1:11">
      <c r="A18" s="132">
        <v>11</v>
      </c>
      <c r="B18" s="133" t="s">
        <v>50</v>
      </c>
      <c r="C18" s="134"/>
      <c r="D18" s="134"/>
      <c r="E18" s="135"/>
      <c r="F18" s="137">
        <v>4855</v>
      </c>
      <c r="G18" s="137"/>
      <c r="H18" s="137">
        <v>2457</v>
      </c>
      <c r="I18" s="137">
        <v>2457</v>
      </c>
      <c r="J18" s="137"/>
      <c r="K18" s="137"/>
    </row>
    <row r="19" ht="36.75" customHeight="1" spans="1:11">
      <c r="A19" s="132">
        <v>12</v>
      </c>
      <c r="B19" s="133" t="s">
        <v>51</v>
      </c>
      <c r="C19" s="134"/>
      <c r="D19" s="134"/>
      <c r="E19" s="135"/>
      <c r="F19" s="137">
        <v>3215</v>
      </c>
      <c r="G19" s="137">
        <v>15</v>
      </c>
      <c r="H19" s="137">
        <v>70</v>
      </c>
      <c r="I19" s="137">
        <v>70</v>
      </c>
      <c r="J19" s="137"/>
      <c r="K19" s="137"/>
    </row>
    <row r="20" ht="27" customHeight="1" spans="1:11">
      <c r="A20" s="132">
        <v>13</v>
      </c>
      <c r="B20" s="133" t="s">
        <v>52</v>
      </c>
      <c r="C20" s="134"/>
      <c r="D20" s="134"/>
      <c r="E20" s="135"/>
      <c r="F20" s="137"/>
      <c r="G20" s="137"/>
      <c r="H20" s="137"/>
      <c r="I20" s="137"/>
      <c r="J20" s="137"/>
      <c r="K20" s="137"/>
    </row>
    <row r="21" ht="27" customHeight="1" spans="1:11">
      <c r="A21" s="132">
        <v>14</v>
      </c>
      <c r="B21" s="133" t="s">
        <v>53</v>
      </c>
      <c r="C21" s="134"/>
      <c r="D21" s="134"/>
      <c r="E21" s="135"/>
      <c r="F21" s="137"/>
      <c r="G21" s="137"/>
      <c r="H21" s="137"/>
      <c r="I21" s="137"/>
      <c r="J21" s="137"/>
      <c r="K21" s="137"/>
    </row>
    <row r="22" ht="27" customHeight="1" spans="1:11">
      <c r="A22" s="132">
        <v>15</v>
      </c>
      <c r="B22" s="133" t="s">
        <v>54</v>
      </c>
      <c r="C22" s="134"/>
      <c r="D22" s="134"/>
      <c r="E22" s="135"/>
      <c r="F22" s="137"/>
      <c r="G22" s="137"/>
      <c r="H22" s="137"/>
      <c r="I22" s="137"/>
      <c r="J22" s="137"/>
      <c r="K22" s="137"/>
    </row>
    <row r="23" ht="55" customHeight="1" spans="1:11">
      <c r="A23" s="138">
        <v>16</v>
      </c>
      <c r="B23" s="133" t="s">
        <v>55</v>
      </c>
      <c r="C23" s="134"/>
      <c r="D23" s="134"/>
      <c r="E23" s="135"/>
      <c r="F23" s="137">
        <v>400</v>
      </c>
      <c r="G23" s="137"/>
      <c r="H23" s="137"/>
      <c r="I23" s="137">
        <v>400</v>
      </c>
      <c r="J23" s="137"/>
      <c r="K23" s="137"/>
    </row>
    <row r="24" s="109" customFormat="1" ht="25" customHeight="1" spans="1:11">
      <c r="A24" s="139">
        <v>17</v>
      </c>
      <c r="B24" s="133" t="s">
        <v>56</v>
      </c>
      <c r="C24" s="134"/>
      <c r="D24" s="134"/>
      <c r="E24" s="135"/>
      <c r="F24" s="137"/>
      <c r="G24" s="137"/>
      <c r="H24" s="137"/>
      <c r="I24" s="137"/>
      <c r="J24" s="137"/>
      <c r="K24" s="137"/>
    </row>
    <row r="25" s="109" customFormat="1" ht="57" customHeight="1" spans="1:11">
      <c r="A25" s="139">
        <v>18</v>
      </c>
      <c r="B25" s="133" t="s">
        <v>57</v>
      </c>
      <c r="C25" s="134"/>
      <c r="D25" s="134"/>
      <c r="E25" s="135"/>
      <c r="F25" s="137"/>
      <c r="G25" s="137">
        <v>2000</v>
      </c>
      <c r="H25" s="137"/>
      <c r="I25" s="137"/>
      <c r="J25" s="137"/>
      <c r="K25" s="137"/>
    </row>
    <row r="26" ht="25" customHeight="1" spans="1:11">
      <c r="A26" s="130" t="s">
        <v>58</v>
      </c>
      <c r="B26" s="140" t="s">
        <v>59</v>
      </c>
      <c r="C26" s="140"/>
      <c r="D26" s="140"/>
      <c r="E26" s="140"/>
      <c r="F26" s="122">
        <f t="shared" ref="F26:K26" si="2">F27+F28</f>
        <v>2342.32</v>
      </c>
      <c r="G26" s="122">
        <f t="shared" si="2"/>
        <v>2038</v>
      </c>
      <c r="H26" s="122">
        <f t="shared" si="2"/>
        <v>2648.13</v>
      </c>
      <c r="I26" s="122">
        <f t="shared" si="2"/>
        <v>1517</v>
      </c>
      <c r="J26" s="122">
        <f t="shared" si="2"/>
        <v>2380</v>
      </c>
      <c r="K26" s="122"/>
    </row>
    <row r="27" ht="25" customHeight="1" spans="1:11">
      <c r="A27" s="130"/>
      <c r="B27" s="141" t="s">
        <v>60</v>
      </c>
      <c r="C27" s="142"/>
      <c r="D27" s="142"/>
      <c r="E27" s="143"/>
      <c r="F27" s="137">
        <v>1993</v>
      </c>
      <c r="G27" s="137">
        <v>1993</v>
      </c>
      <c r="H27" s="137">
        <v>2380</v>
      </c>
      <c r="I27" s="137">
        <v>1500</v>
      </c>
      <c r="J27" s="137">
        <v>2380</v>
      </c>
      <c r="K27" s="137"/>
    </row>
    <row r="28" ht="25" customHeight="1" spans="1:11">
      <c r="A28" s="130"/>
      <c r="B28" s="141" t="s">
        <v>61</v>
      </c>
      <c r="C28" s="142"/>
      <c r="D28" s="142"/>
      <c r="E28" s="143"/>
      <c r="F28" s="137">
        <v>349.32</v>
      </c>
      <c r="G28" s="137">
        <v>45</v>
      </c>
      <c r="H28" s="137">
        <v>268.13</v>
      </c>
      <c r="I28" s="137">
        <v>17</v>
      </c>
      <c r="J28" s="137"/>
      <c r="K28" s="137"/>
    </row>
    <row r="29" ht="25" customHeight="1" spans="1:11">
      <c r="A29" s="144"/>
      <c r="B29" s="145" t="s">
        <v>62</v>
      </c>
      <c r="C29" s="146"/>
      <c r="D29" s="146"/>
      <c r="E29" s="147"/>
      <c r="F29" s="137"/>
      <c r="G29" s="137"/>
      <c r="H29" s="137"/>
      <c r="I29" s="137"/>
      <c r="J29" s="137"/>
      <c r="K29" s="137"/>
    </row>
    <row r="30" ht="25" customHeight="1" spans="1:11">
      <c r="A30" s="148" t="s">
        <v>63</v>
      </c>
      <c r="B30" s="149" t="s">
        <v>64</v>
      </c>
      <c r="C30" s="150"/>
      <c r="D30" s="150"/>
      <c r="E30" s="151"/>
      <c r="F30" s="122"/>
      <c r="G30" s="122"/>
      <c r="H30" s="122"/>
      <c r="I30" s="122">
        <f>I31+I32+I33</f>
        <v>170.38</v>
      </c>
      <c r="J30" s="122">
        <f>J31+J32+J33</f>
        <v>150</v>
      </c>
      <c r="K30" s="122"/>
    </row>
    <row r="31" ht="25" customHeight="1" spans="1:11">
      <c r="A31" s="144"/>
      <c r="B31" s="145" t="s">
        <v>65</v>
      </c>
      <c r="C31" s="146"/>
      <c r="D31" s="146"/>
      <c r="E31" s="147"/>
      <c r="F31" s="137"/>
      <c r="G31" s="137"/>
      <c r="H31" s="137"/>
      <c r="I31" s="137">
        <v>170.38</v>
      </c>
      <c r="J31" s="137">
        <v>150</v>
      </c>
      <c r="K31" s="137"/>
    </row>
    <row r="32" ht="25" customHeight="1" spans="1:11">
      <c r="A32" s="144"/>
      <c r="B32" s="141" t="s">
        <v>61</v>
      </c>
      <c r="C32" s="142"/>
      <c r="D32" s="142"/>
      <c r="E32" s="143"/>
      <c r="F32" s="137"/>
      <c r="G32" s="137"/>
      <c r="H32" s="137"/>
      <c r="I32" s="137"/>
      <c r="J32" s="137"/>
      <c r="K32" s="137"/>
    </row>
    <row r="33" ht="25" customHeight="1" spans="1:11">
      <c r="A33" s="144"/>
      <c r="B33" s="145" t="s">
        <v>62</v>
      </c>
      <c r="C33" s="146"/>
      <c r="D33" s="146"/>
      <c r="E33" s="147"/>
      <c r="F33" s="137"/>
      <c r="G33" s="137"/>
      <c r="H33" s="137"/>
      <c r="I33" s="137"/>
      <c r="J33" s="137"/>
      <c r="K33" s="137"/>
    </row>
    <row r="34" ht="25" customHeight="1" spans="1:11">
      <c r="A34" s="148" t="s">
        <v>66</v>
      </c>
      <c r="B34" s="149" t="s">
        <v>67</v>
      </c>
      <c r="C34" s="150"/>
      <c r="D34" s="150"/>
      <c r="E34" s="151"/>
      <c r="F34" s="137"/>
      <c r="G34" s="137"/>
      <c r="H34" s="137"/>
      <c r="I34" s="137"/>
      <c r="J34" s="137"/>
      <c r="K34" s="137"/>
    </row>
    <row r="35" ht="25" customHeight="1" spans="1:11">
      <c r="A35" s="144"/>
      <c r="B35" s="145" t="s">
        <v>68</v>
      </c>
      <c r="C35" s="146"/>
      <c r="D35" s="146"/>
      <c r="E35" s="147"/>
      <c r="F35" s="137"/>
      <c r="G35" s="137"/>
      <c r="H35" s="137"/>
      <c r="I35" s="137"/>
      <c r="J35" s="137"/>
      <c r="K35" s="137"/>
    </row>
    <row r="36" ht="25" customHeight="1" spans="1:11">
      <c r="A36" s="144"/>
      <c r="B36" s="145" t="s">
        <v>61</v>
      </c>
      <c r="C36" s="146"/>
      <c r="D36" s="146"/>
      <c r="E36" s="147"/>
      <c r="F36" s="137"/>
      <c r="G36" s="137"/>
      <c r="H36" s="137"/>
      <c r="I36" s="137"/>
      <c r="J36" s="137"/>
      <c r="K36" s="137"/>
    </row>
    <row r="37" s="110" customFormat="1" ht="25" customHeight="1" spans="1:11">
      <c r="A37" s="152"/>
      <c r="B37" s="145" t="s">
        <v>62</v>
      </c>
      <c r="C37" s="146"/>
      <c r="D37" s="146"/>
      <c r="E37" s="147"/>
      <c r="F37" s="153"/>
      <c r="G37" s="153"/>
      <c r="H37" s="153"/>
      <c r="I37" s="153"/>
      <c r="J37" s="153"/>
      <c r="K37" s="137"/>
    </row>
    <row r="38" s="110" customFormat="1" ht="35" customHeight="1" spans="1:11">
      <c r="A38" s="154" t="s">
        <v>69</v>
      </c>
      <c r="B38" s="154"/>
      <c r="C38" s="154"/>
      <c r="D38" s="154"/>
      <c r="E38" s="154"/>
      <c r="F38" s="155"/>
      <c r="G38" s="155"/>
      <c r="H38" s="155"/>
      <c r="I38" s="155"/>
      <c r="J38" s="155"/>
      <c r="K38" s="155"/>
    </row>
    <row r="39" s="110" customFormat="1" spans="1:11">
      <c r="A39" s="156" t="s">
        <v>70</v>
      </c>
      <c r="B39" s="156"/>
      <c r="C39" s="156"/>
      <c r="D39" s="156"/>
      <c r="E39" s="156"/>
      <c r="F39" s="157"/>
      <c r="G39" s="157"/>
      <c r="H39" s="157"/>
      <c r="I39" s="157"/>
      <c r="J39" s="157"/>
      <c r="K39" s="157"/>
    </row>
    <row r="40" s="110" customFormat="1" ht="16" customHeight="1" spans="1:11">
      <c r="A40" s="156" t="s">
        <v>71</v>
      </c>
      <c r="B40" s="156"/>
      <c r="C40" s="156"/>
      <c r="D40" s="156"/>
      <c r="E40" s="156"/>
      <c r="F40" s="157"/>
      <c r="G40" s="157"/>
      <c r="H40" s="157"/>
      <c r="I40" s="157"/>
      <c r="J40" s="157"/>
      <c r="K40" s="157"/>
    </row>
    <row r="41" s="110" customFormat="1" spans="6:11">
      <c r="F41" s="157"/>
      <c r="G41" s="157"/>
      <c r="H41" s="157"/>
      <c r="I41" s="157"/>
      <c r="J41" s="157"/>
      <c r="K41" s="157"/>
    </row>
    <row r="42" s="110" customFormat="1" spans="6:11">
      <c r="F42" s="157"/>
      <c r="G42" s="157"/>
      <c r="H42" s="157"/>
      <c r="I42" s="157"/>
      <c r="J42" s="157"/>
      <c r="K42" s="157"/>
    </row>
    <row r="43" s="110" customFormat="1" spans="6:11">
      <c r="F43" s="157"/>
      <c r="G43" s="157"/>
      <c r="H43" s="157"/>
      <c r="I43" s="157"/>
      <c r="J43" s="157"/>
      <c r="K43" s="157"/>
    </row>
    <row r="44" s="110" customFormat="1" spans="6:11">
      <c r="F44" s="157"/>
      <c r="G44" s="157"/>
      <c r="H44" s="157"/>
      <c r="I44" s="157"/>
      <c r="J44" s="157"/>
      <c r="K44" s="157"/>
    </row>
    <row r="45" s="110" customFormat="1" spans="6:11">
      <c r="F45" s="157"/>
      <c r="G45" s="157"/>
      <c r="H45" s="157"/>
      <c r="I45" s="157"/>
      <c r="J45" s="157"/>
      <c r="K45" s="157"/>
    </row>
    <row r="46" s="110" customFormat="1" spans="6:11">
      <c r="F46" s="157"/>
      <c r="G46" s="157"/>
      <c r="H46" s="157"/>
      <c r="I46" s="157"/>
      <c r="J46" s="157"/>
      <c r="K46" s="157"/>
    </row>
    <row r="47" s="110" customFormat="1" spans="6:11">
      <c r="F47" s="157"/>
      <c r="G47" s="157"/>
      <c r="H47" s="157"/>
      <c r="I47" s="157"/>
      <c r="J47" s="157"/>
      <c r="K47" s="157"/>
    </row>
    <row r="48" s="110" customFormat="1" spans="6:11">
      <c r="F48" s="157"/>
      <c r="G48" s="157"/>
      <c r="H48" s="157"/>
      <c r="I48" s="157"/>
      <c r="J48" s="157"/>
      <c r="K48" s="157"/>
    </row>
    <row r="49" s="110" customFormat="1" spans="6:11">
      <c r="F49" s="157"/>
      <c r="G49" s="157"/>
      <c r="H49" s="157"/>
      <c r="I49" s="157"/>
      <c r="J49" s="157"/>
      <c r="K49" s="157"/>
    </row>
    <row r="50" s="110" customFormat="1" spans="6:11">
      <c r="F50" s="157"/>
      <c r="G50" s="157"/>
      <c r="H50" s="157"/>
      <c r="I50" s="157"/>
      <c r="J50" s="157"/>
      <c r="K50" s="157"/>
    </row>
    <row r="51" s="110" customFormat="1" spans="6:11">
      <c r="F51" s="157"/>
      <c r="G51" s="157"/>
      <c r="H51" s="157"/>
      <c r="I51" s="157"/>
      <c r="J51" s="157"/>
      <c r="K51" s="157"/>
    </row>
    <row r="52" s="110" customFormat="1" spans="6:11">
      <c r="F52" s="157"/>
      <c r="G52" s="157"/>
      <c r="H52" s="157"/>
      <c r="I52" s="157"/>
      <c r="J52" s="157"/>
      <c r="K52" s="157"/>
    </row>
    <row r="53" s="110" customFormat="1" spans="6:11">
      <c r="F53" s="157"/>
      <c r="G53" s="157"/>
      <c r="H53" s="157"/>
      <c r="I53" s="157"/>
      <c r="J53" s="157"/>
      <c r="K53" s="157"/>
    </row>
    <row r="54" s="110" customFormat="1" spans="6:11">
      <c r="F54" s="157"/>
      <c r="G54" s="157"/>
      <c r="H54" s="157"/>
      <c r="I54" s="157"/>
      <c r="J54" s="157"/>
      <c r="K54" s="157"/>
    </row>
    <row r="55" s="110" customFormat="1" spans="6:11">
      <c r="F55" s="157"/>
      <c r="G55" s="157"/>
      <c r="H55" s="157"/>
      <c r="I55" s="157"/>
      <c r="J55" s="157"/>
      <c r="K55" s="157"/>
    </row>
    <row r="56" s="110" customFormat="1" spans="6:11">
      <c r="F56" s="157"/>
      <c r="G56" s="157"/>
      <c r="H56" s="157"/>
      <c r="I56" s="157"/>
      <c r="J56" s="157"/>
      <c r="K56" s="157"/>
    </row>
    <row r="57" s="110" customFormat="1" spans="6:11">
      <c r="F57" s="157"/>
      <c r="G57" s="157"/>
      <c r="H57" s="157"/>
      <c r="I57" s="157"/>
      <c r="J57" s="157"/>
      <c r="K57" s="157"/>
    </row>
    <row r="58" s="110" customFormat="1" spans="6:11">
      <c r="F58" s="157"/>
      <c r="G58" s="157"/>
      <c r="H58" s="157"/>
      <c r="I58" s="157"/>
      <c r="J58" s="157"/>
      <c r="K58" s="157"/>
    </row>
    <row r="59" s="110" customFormat="1" spans="6:11">
      <c r="F59" s="157"/>
      <c r="G59" s="157"/>
      <c r="H59" s="157"/>
      <c r="I59" s="157"/>
      <c r="J59" s="157"/>
      <c r="K59" s="157"/>
    </row>
    <row r="60" s="110" customFormat="1" spans="6:11">
      <c r="F60" s="157"/>
      <c r="G60" s="157"/>
      <c r="H60" s="157"/>
      <c r="I60" s="157"/>
      <c r="J60" s="157"/>
      <c r="K60" s="157"/>
    </row>
    <row r="61" s="110" customFormat="1" spans="6:11">
      <c r="F61" s="157"/>
      <c r="G61" s="157"/>
      <c r="H61" s="157"/>
      <c r="I61" s="157"/>
      <c r="J61" s="157"/>
      <c r="K61" s="157"/>
    </row>
    <row r="62" s="110" customFormat="1" spans="6:11">
      <c r="F62" s="157"/>
      <c r="G62" s="157"/>
      <c r="H62" s="157"/>
      <c r="I62" s="157"/>
      <c r="J62" s="157"/>
      <c r="K62" s="157"/>
    </row>
    <row r="63" s="110" customFormat="1" spans="6:11">
      <c r="F63" s="157"/>
      <c r="G63" s="157"/>
      <c r="H63" s="157"/>
      <c r="I63" s="157"/>
      <c r="J63" s="157"/>
      <c r="K63" s="157"/>
    </row>
    <row r="64" s="110" customFormat="1" spans="6:11">
      <c r="F64" s="157"/>
      <c r="G64" s="157"/>
      <c r="H64" s="157"/>
      <c r="I64" s="157"/>
      <c r="J64" s="157"/>
      <c r="K64" s="157"/>
    </row>
    <row r="65" s="110" customFormat="1" spans="6:11">
      <c r="F65" s="157"/>
      <c r="G65" s="157"/>
      <c r="H65" s="157"/>
      <c r="I65" s="157"/>
      <c r="J65" s="157"/>
      <c r="K65" s="157"/>
    </row>
    <row r="66" s="110" customFormat="1" spans="6:11">
      <c r="F66" s="157"/>
      <c r="G66" s="157"/>
      <c r="H66" s="157"/>
      <c r="I66" s="157"/>
      <c r="J66" s="157"/>
      <c r="K66" s="157"/>
    </row>
    <row r="67" s="110" customFormat="1" spans="6:11">
      <c r="F67" s="157"/>
      <c r="G67" s="157"/>
      <c r="H67" s="157"/>
      <c r="I67" s="157"/>
      <c r="J67" s="157"/>
      <c r="K67" s="157"/>
    </row>
    <row r="68" s="110" customFormat="1" spans="6:11">
      <c r="F68" s="157"/>
      <c r="G68" s="157"/>
      <c r="H68" s="157"/>
      <c r="I68" s="157"/>
      <c r="J68" s="157"/>
      <c r="K68" s="157"/>
    </row>
    <row r="69" s="110" customFormat="1" spans="6:11">
      <c r="F69" s="157"/>
      <c r="G69" s="157"/>
      <c r="H69" s="157"/>
      <c r="I69" s="157"/>
      <c r="J69" s="157"/>
      <c r="K69" s="157"/>
    </row>
    <row r="70" s="110" customFormat="1" spans="6:11">
      <c r="F70" s="157"/>
      <c r="G70" s="157"/>
      <c r="H70" s="157"/>
      <c r="I70" s="157"/>
      <c r="J70" s="157"/>
      <c r="K70" s="157"/>
    </row>
    <row r="71" s="110" customFormat="1" spans="6:11">
      <c r="F71" s="157"/>
      <c r="G71" s="157"/>
      <c r="H71" s="157"/>
      <c r="I71" s="157"/>
      <c r="J71" s="157"/>
      <c r="K71" s="157"/>
    </row>
    <row r="72" s="110" customFormat="1" spans="6:11">
      <c r="F72" s="157"/>
      <c r="G72" s="157"/>
      <c r="H72" s="157"/>
      <c r="I72" s="157"/>
      <c r="J72" s="157"/>
      <c r="K72" s="157"/>
    </row>
    <row r="73" s="110" customFormat="1" spans="6:11">
      <c r="F73" s="157"/>
      <c r="G73" s="157"/>
      <c r="H73" s="157"/>
      <c r="I73" s="157"/>
      <c r="J73" s="157"/>
      <c r="K73" s="157"/>
    </row>
    <row r="74" s="110" customFormat="1" spans="6:11">
      <c r="F74" s="157"/>
      <c r="G74" s="157"/>
      <c r="H74" s="157"/>
      <c r="I74" s="157"/>
      <c r="J74" s="157"/>
      <c r="K74" s="157"/>
    </row>
    <row r="75" s="110" customFormat="1" spans="6:11">
      <c r="F75" s="157"/>
      <c r="G75" s="157"/>
      <c r="H75" s="157"/>
      <c r="I75" s="157"/>
      <c r="J75" s="157"/>
      <c r="K75" s="157"/>
    </row>
    <row r="76" s="110" customFormat="1" spans="6:11">
      <c r="F76" s="157"/>
      <c r="G76" s="157"/>
      <c r="H76" s="157"/>
      <c r="I76" s="157"/>
      <c r="J76" s="157"/>
      <c r="K76" s="157"/>
    </row>
    <row r="77" s="110" customFormat="1" spans="6:11">
      <c r="F77" s="157"/>
      <c r="G77" s="157"/>
      <c r="H77" s="157"/>
      <c r="I77" s="157"/>
      <c r="J77" s="157"/>
      <c r="K77" s="157"/>
    </row>
    <row r="78" s="110" customFormat="1" spans="6:11">
      <c r="F78" s="157"/>
      <c r="G78" s="157"/>
      <c r="H78" s="157"/>
      <c r="I78" s="157"/>
      <c r="J78" s="157"/>
      <c r="K78" s="157"/>
    </row>
    <row r="79" s="110" customFormat="1" spans="6:11">
      <c r="F79" s="157"/>
      <c r="G79" s="157"/>
      <c r="H79" s="157"/>
      <c r="I79" s="157"/>
      <c r="J79" s="157"/>
      <c r="K79" s="157"/>
    </row>
    <row r="80" s="110" customFormat="1" spans="6:11">
      <c r="F80" s="157"/>
      <c r="G80" s="157"/>
      <c r="H80" s="157"/>
      <c r="I80" s="157"/>
      <c r="J80" s="157"/>
      <c r="K80" s="157"/>
    </row>
    <row r="81" s="110" customFormat="1" spans="6:11">
      <c r="F81" s="157"/>
      <c r="G81" s="157"/>
      <c r="H81" s="157"/>
      <c r="I81" s="157"/>
      <c r="J81" s="157"/>
      <c r="K81" s="157"/>
    </row>
    <row r="82" s="110" customFormat="1" spans="6:11">
      <c r="F82" s="157"/>
      <c r="G82" s="157"/>
      <c r="H82" s="157"/>
      <c r="I82" s="157"/>
      <c r="J82" s="157"/>
      <c r="K82" s="157"/>
    </row>
    <row r="83" s="110" customFormat="1" spans="6:11">
      <c r="F83" s="157"/>
      <c r="G83" s="157"/>
      <c r="H83" s="157"/>
      <c r="I83" s="157"/>
      <c r="J83" s="157"/>
      <c r="K83" s="157"/>
    </row>
    <row r="84" s="110" customFormat="1" spans="6:11">
      <c r="F84" s="157"/>
      <c r="G84" s="157"/>
      <c r="H84" s="157"/>
      <c r="I84" s="157"/>
      <c r="J84" s="157"/>
      <c r="K84" s="157"/>
    </row>
    <row r="85" s="110" customFormat="1" spans="6:11">
      <c r="F85" s="157"/>
      <c r="G85" s="157"/>
      <c r="H85" s="157"/>
      <c r="I85" s="157"/>
      <c r="J85" s="157"/>
      <c r="K85" s="157"/>
    </row>
    <row r="86" s="110" customFormat="1" spans="6:11">
      <c r="F86" s="157"/>
      <c r="G86" s="157"/>
      <c r="H86" s="157"/>
      <c r="I86" s="157"/>
      <c r="J86" s="157"/>
      <c r="K86" s="157"/>
    </row>
    <row r="87" s="110" customFormat="1" spans="6:11">
      <c r="F87" s="157"/>
      <c r="G87" s="157"/>
      <c r="H87" s="157"/>
      <c r="I87" s="157"/>
      <c r="J87" s="157"/>
      <c r="K87" s="157"/>
    </row>
    <row r="88" s="110" customFormat="1" spans="6:11">
      <c r="F88" s="157"/>
      <c r="G88" s="157"/>
      <c r="H88" s="157"/>
      <c r="I88" s="157"/>
      <c r="J88" s="157"/>
      <c r="K88" s="157"/>
    </row>
    <row r="89" s="110" customFormat="1" spans="6:11">
      <c r="F89" s="157"/>
      <c r="G89" s="157"/>
      <c r="H89" s="157"/>
      <c r="I89" s="157"/>
      <c r="J89" s="157"/>
      <c r="K89" s="157"/>
    </row>
    <row r="90" s="110" customFormat="1" spans="6:11">
      <c r="F90" s="157"/>
      <c r="G90" s="157"/>
      <c r="H90" s="157"/>
      <c r="I90" s="157"/>
      <c r="J90" s="157"/>
      <c r="K90" s="157"/>
    </row>
    <row r="91" s="110" customFormat="1" spans="6:11">
      <c r="F91" s="157"/>
      <c r="G91" s="157"/>
      <c r="H91" s="157"/>
      <c r="I91" s="157"/>
      <c r="J91" s="157"/>
      <c r="K91" s="157"/>
    </row>
    <row r="92" s="110" customFormat="1" spans="6:11">
      <c r="F92" s="157"/>
      <c r="G92" s="157"/>
      <c r="H92" s="157"/>
      <c r="I92" s="157"/>
      <c r="J92" s="157"/>
      <c r="K92" s="157"/>
    </row>
    <row r="93" s="110" customFormat="1" spans="6:11">
      <c r="F93" s="157"/>
      <c r="G93" s="157"/>
      <c r="H93" s="157"/>
      <c r="I93" s="157"/>
      <c r="J93" s="157"/>
      <c r="K93" s="157"/>
    </row>
    <row r="94" s="110" customFormat="1" spans="6:11">
      <c r="F94" s="157"/>
      <c r="G94" s="157"/>
      <c r="H94" s="157"/>
      <c r="I94" s="157"/>
      <c r="J94" s="157"/>
      <c r="K94" s="157"/>
    </row>
    <row r="95" s="110" customFormat="1" spans="6:11">
      <c r="F95" s="157"/>
      <c r="G95" s="157"/>
      <c r="H95" s="157"/>
      <c r="I95" s="157"/>
      <c r="J95" s="157"/>
      <c r="K95" s="157"/>
    </row>
    <row r="96" s="110" customFormat="1" spans="6:11">
      <c r="F96" s="157"/>
      <c r="G96" s="157"/>
      <c r="H96" s="157"/>
      <c r="I96" s="157"/>
      <c r="J96" s="157"/>
      <c r="K96" s="157"/>
    </row>
    <row r="97" s="110" customFormat="1" spans="6:11">
      <c r="F97" s="157"/>
      <c r="G97" s="157"/>
      <c r="H97" s="157"/>
      <c r="I97" s="157"/>
      <c r="J97" s="157"/>
      <c r="K97" s="157"/>
    </row>
    <row r="98" s="110" customFormat="1" spans="6:11">
      <c r="F98" s="157"/>
      <c r="G98" s="157"/>
      <c r="H98" s="157"/>
      <c r="I98" s="157"/>
      <c r="J98" s="157"/>
      <c r="K98" s="157"/>
    </row>
    <row r="99" s="110" customFormat="1" spans="6:11">
      <c r="F99" s="157"/>
      <c r="G99" s="157"/>
      <c r="H99" s="157"/>
      <c r="I99" s="157"/>
      <c r="J99" s="157"/>
      <c r="K99" s="157"/>
    </row>
    <row r="100" s="110" customFormat="1" spans="6:11">
      <c r="F100" s="157"/>
      <c r="G100" s="157"/>
      <c r="H100" s="157"/>
      <c r="I100" s="157"/>
      <c r="J100" s="157"/>
      <c r="K100" s="157"/>
    </row>
    <row r="101" s="110" customFormat="1" spans="6:11">
      <c r="F101" s="157"/>
      <c r="G101" s="157"/>
      <c r="H101" s="157"/>
      <c r="I101" s="157"/>
      <c r="J101" s="157"/>
      <c r="K101" s="157"/>
    </row>
    <row r="102" s="110" customFormat="1" spans="6:11">
      <c r="F102" s="157"/>
      <c r="G102" s="157"/>
      <c r="H102" s="157"/>
      <c r="I102" s="157"/>
      <c r="J102" s="157"/>
      <c r="K102" s="157"/>
    </row>
    <row r="103" s="110" customFormat="1" spans="6:11">
      <c r="F103" s="157"/>
      <c r="G103" s="157"/>
      <c r="H103" s="157"/>
      <c r="I103" s="157"/>
      <c r="J103" s="157"/>
      <c r="K103" s="157"/>
    </row>
    <row r="104" s="110" customFormat="1" spans="6:11">
      <c r="F104" s="157"/>
      <c r="G104" s="157"/>
      <c r="H104" s="157"/>
      <c r="I104" s="157"/>
      <c r="J104" s="157"/>
      <c r="K104" s="157"/>
    </row>
    <row r="105" s="110" customFormat="1" spans="6:11">
      <c r="F105" s="157"/>
      <c r="G105" s="157"/>
      <c r="H105" s="157"/>
      <c r="I105" s="157"/>
      <c r="J105" s="157"/>
      <c r="K105" s="157"/>
    </row>
    <row r="106" s="110" customFormat="1" spans="6:11">
      <c r="F106" s="157"/>
      <c r="G106" s="157"/>
      <c r="H106" s="157"/>
      <c r="I106" s="157"/>
      <c r="J106" s="157"/>
      <c r="K106" s="157"/>
    </row>
    <row r="107" s="110" customFormat="1" spans="6:11">
      <c r="F107" s="157"/>
      <c r="G107" s="157"/>
      <c r="H107" s="157"/>
      <c r="I107" s="157"/>
      <c r="J107" s="157"/>
      <c r="K107" s="157"/>
    </row>
    <row r="108" s="110" customFormat="1" spans="6:11">
      <c r="F108" s="157"/>
      <c r="G108" s="157"/>
      <c r="H108" s="157"/>
      <c r="I108" s="157"/>
      <c r="J108" s="157"/>
      <c r="K108" s="157"/>
    </row>
    <row r="109" s="110" customFormat="1" spans="6:11">
      <c r="F109" s="157"/>
      <c r="G109" s="157"/>
      <c r="H109" s="157"/>
      <c r="I109" s="157"/>
      <c r="J109" s="157"/>
      <c r="K109" s="157"/>
    </row>
    <row r="110" s="110" customFormat="1" spans="6:11">
      <c r="F110" s="157"/>
      <c r="G110" s="157"/>
      <c r="H110" s="157"/>
      <c r="I110" s="157"/>
      <c r="J110" s="157"/>
      <c r="K110" s="157"/>
    </row>
    <row r="111" s="110" customFormat="1" spans="6:11">
      <c r="F111" s="157"/>
      <c r="G111" s="157"/>
      <c r="H111" s="157"/>
      <c r="I111" s="157"/>
      <c r="J111" s="157"/>
      <c r="K111" s="157"/>
    </row>
    <row r="112" s="110" customFormat="1" spans="6:11">
      <c r="F112" s="157"/>
      <c r="G112" s="157"/>
      <c r="H112" s="157"/>
      <c r="I112" s="157"/>
      <c r="J112" s="157"/>
      <c r="K112" s="157"/>
    </row>
    <row r="113" s="110" customFormat="1" spans="6:11">
      <c r="F113" s="157"/>
      <c r="G113" s="157"/>
      <c r="H113" s="157"/>
      <c r="I113" s="157"/>
      <c r="J113" s="157"/>
      <c r="K113" s="157"/>
    </row>
    <row r="114" s="110" customFormat="1" spans="6:11">
      <c r="F114" s="157"/>
      <c r="G114" s="157"/>
      <c r="H114" s="157"/>
      <c r="I114" s="157"/>
      <c r="J114" s="157"/>
      <c r="K114" s="157"/>
    </row>
    <row r="115" s="110" customFormat="1" spans="6:11">
      <c r="F115" s="157"/>
      <c r="G115" s="157"/>
      <c r="H115" s="157"/>
      <c r="I115" s="157"/>
      <c r="J115" s="157"/>
      <c r="K115" s="157"/>
    </row>
    <row r="116" s="110" customFormat="1" spans="6:11">
      <c r="F116" s="157"/>
      <c r="G116" s="157"/>
      <c r="H116" s="157"/>
      <c r="I116" s="157"/>
      <c r="J116" s="157"/>
      <c r="K116" s="157"/>
    </row>
    <row r="117" s="110" customFormat="1" spans="6:11">
      <c r="F117" s="157"/>
      <c r="G117" s="157"/>
      <c r="H117" s="157"/>
      <c r="I117" s="157"/>
      <c r="J117" s="157"/>
      <c r="K117" s="157"/>
    </row>
    <row r="118" s="110" customFormat="1" spans="6:11">
      <c r="F118" s="157"/>
      <c r="G118" s="157"/>
      <c r="H118" s="157"/>
      <c r="I118" s="157"/>
      <c r="J118" s="157"/>
      <c r="K118" s="157"/>
    </row>
    <row r="119" s="110" customFormat="1" spans="6:11">
      <c r="F119" s="157"/>
      <c r="G119" s="157"/>
      <c r="H119" s="157"/>
      <c r="I119" s="157"/>
      <c r="J119" s="157"/>
      <c r="K119" s="157"/>
    </row>
    <row r="120" s="110" customFormat="1" spans="6:11">
      <c r="F120" s="157"/>
      <c r="G120" s="157"/>
      <c r="H120" s="157"/>
      <c r="I120" s="157"/>
      <c r="J120" s="157"/>
      <c r="K120" s="157"/>
    </row>
    <row r="121" s="110" customFormat="1" spans="6:11">
      <c r="F121" s="157"/>
      <c r="G121" s="157"/>
      <c r="H121" s="157"/>
      <c r="I121" s="157"/>
      <c r="J121" s="157"/>
      <c r="K121" s="157"/>
    </row>
    <row r="122" s="110" customFormat="1" spans="6:11">
      <c r="F122" s="157"/>
      <c r="G122" s="157"/>
      <c r="H122" s="157"/>
      <c r="I122" s="157"/>
      <c r="J122" s="157"/>
      <c r="K122" s="157"/>
    </row>
    <row r="123" s="110" customFormat="1" spans="6:11">
      <c r="F123" s="157"/>
      <c r="G123" s="157"/>
      <c r="H123" s="157"/>
      <c r="I123" s="157"/>
      <c r="J123" s="157"/>
      <c r="K123" s="157"/>
    </row>
    <row r="124" s="110" customFormat="1" spans="6:11">
      <c r="F124" s="157"/>
      <c r="G124" s="157"/>
      <c r="H124" s="157"/>
      <c r="I124" s="157"/>
      <c r="J124" s="157"/>
      <c r="K124" s="157"/>
    </row>
    <row r="125" s="110" customFormat="1" spans="6:11">
      <c r="F125" s="157"/>
      <c r="G125" s="157"/>
      <c r="H125" s="157"/>
      <c r="I125" s="157"/>
      <c r="J125" s="157"/>
      <c r="K125" s="157"/>
    </row>
    <row r="126" s="110" customFormat="1" spans="6:11">
      <c r="F126" s="157"/>
      <c r="G126" s="157"/>
      <c r="H126" s="157"/>
      <c r="I126" s="157"/>
      <c r="J126" s="157"/>
      <c r="K126" s="157"/>
    </row>
    <row r="127" s="110" customFormat="1" spans="6:11">
      <c r="F127" s="157"/>
      <c r="G127" s="157"/>
      <c r="H127" s="157"/>
      <c r="I127" s="157"/>
      <c r="J127" s="157"/>
      <c r="K127" s="157"/>
    </row>
    <row r="128" s="110" customFormat="1" spans="6:11">
      <c r="F128" s="157"/>
      <c r="G128" s="157"/>
      <c r="H128" s="157"/>
      <c r="I128" s="157"/>
      <c r="J128" s="157"/>
      <c r="K128" s="157"/>
    </row>
    <row r="129" s="110" customFormat="1" spans="6:11">
      <c r="F129" s="157"/>
      <c r="G129" s="157"/>
      <c r="H129" s="157"/>
      <c r="I129" s="157"/>
      <c r="J129" s="157"/>
      <c r="K129" s="157"/>
    </row>
    <row r="130" s="110" customFormat="1" spans="6:11">
      <c r="F130" s="157"/>
      <c r="G130" s="157"/>
      <c r="H130" s="157"/>
      <c r="I130" s="157"/>
      <c r="J130" s="157"/>
      <c r="K130" s="157"/>
    </row>
    <row r="131" s="110" customFormat="1" spans="6:11">
      <c r="F131" s="157"/>
      <c r="G131" s="157"/>
      <c r="H131" s="157"/>
      <c r="I131" s="157"/>
      <c r="J131" s="157"/>
      <c r="K131" s="157"/>
    </row>
    <row r="132" s="110" customFormat="1" spans="6:11">
      <c r="F132" s="157"/>
      <c r="G132" s="157"/>
      <c r="H132" s="157"/>
      <c r="I132" s="157"/>
      <c r="J132" s="157"/>
      <c r="K132" s="157"/>
    </row>
    <row r="133" s="110" customFormat="1" spans="6:11">
      <c r="F133" s="157"/>
      <c r="G133" s="157"/>
      <c r="H133" s="157"/>
      <c r="I133" s="157"/>
      <c r="J133" s="157"/>
      <c r="K133" s="157"/>
    </row>
    <row r="134" s="110" customFormat="1" spans="6:11">
      <c r="F134" s="157"/>
      <c r="G134" s="157"/>
      <c r="H134" s="157"/>
      <c r="I134" s="157"/>
      <c r="J134" s="157"/>
      <c r="K134" s="157"/>
    </row>
    <row r="135" s="110" customFormat="1" spans="6:11">
      <c r="F135" s="157"/>
      <c r="G135" s="157"/>
      <c r="H135" s="157"/>
      <c r="I135" s="157"/>
      <c r="J135" s="157"/>
      <c r="K135" s="157"/>
    </row>
    <row r="136" s="110" customFormat="1" spans="6:11">
      <c r="F136" s="157"/>
      <c r="G136" s="157"/>
      <c r="H136" s="157"/>
      <c r="I136" s="157"/>
      <c r="J136" s="157"/>
      <c r="K136" s="157"/>
    </row>
    <row r="137" s="110" customFormat="1" spans="6:11">
      <c r="F137" s="157"/>
      <c r="G137" s="157"/>
      <c r="H137" s="157"/>
      <c r="I137" s="157"/>
      <c r="J137" s="157"/>
      <c r="K137" s="157"/>
    </row>
    <row r="138" s="110" customFormat="1" spans="6:11">
      <c r="F138" s="157"/>
      <c r="G138" s="157"/>
      <c r="H138" s="157"/>
      <c r="I138" s="157"/>
      <c r="J138" s="157"/>
      <c r="K138" s="157"/>
    </row>
    <row r="139" s="110" customFormat="1" spans="6:11">
      <c r="F139" s="157"/>
      <c r="G139" s="157"/>
      <c r="H139" s="157"/>
      <c r="I139" s="157"/>
      <c r="J139" s="157"/>
      <c r="K139" s="157"/>
    </row>
    <row r="140" s="110" customFormat="1" spans="6:11">
      <c r="F140" s="157"/>
      <c r="G140" s="157"/>
      <c r="H140" s="157"/>
      <c r="I140" s="157"/>
      <c r="J140" s="157"/>
      <c r="K140" s="157"/>
    </row>
    <row r="141" s="110" customFormat="1" spans="6:11">
      <c r="F141" s="157"/>
      <c r="G141" s="157"/>
      <c r="H141" s="157"/>
      <c r="I141" s="157"/>
      <c r="J141" s="157"/>
      <c r="K141" s="157"/>
    </row>
    <row r="142" s="110" customFormat="1" spans="6:11">
      <c r="F142" s="157"/>
      <c r="G142" s="157"/>
      <c r="H142" s="157"/>
      <c r="I142" s="157"/>
      <c r="J142" s="157"/>
      <c r="K142" s="157"/>
    </row>
    <row r="143" s="110" customFormat="1" spans="6:11">
      <c r="F143" s="157"/>
      <c r="G143" s="157"/>
      <c r="H143" s="157"/>
      <c r="I143" s="157"/>
      <c r="J143" s="157"/>
      <c r="K143" s="157"/>
    </row>
    <row r="144" s="110" customFormat="1" spans="6:11">
      <c r="F144" s="157"/>
      <c r="G144" s="157"/>
      <c r="H144" s="157"/>
      <c r="I144" s="157"/>
      <c r="J144" s="157"/>
      <c r="K144" s="157"/>
    </row>
    <row r="145" s="110" customFormat="1" spans="6:11">
      <c r="F145" s="157"/>
      <c r="G145" s="157"/>
      <c r="H145" s="157"/>
      <c r="I145" s="157"/>
      <c r="J145" s="157"/>
      <c r="K145" s="157"/>
    </row>
    <row r="146" s="110" customFormat="1" spans="6:11">
      <c r="F146" s="157"/>
      <c r="G146" s="157"/>
      <c r="H146" s="157"/>
      <c r="I146" s="157"/>
      <c r="J146" s="157"/>
      <c r="K146" s="157"/>
    </row>
    <row r="147" s="110" customFormat="1" spans="6:11">
      <c r="F147" s="157"/>
      <c r="G147" s="157"/>
      <c r="H147" s="157"/>
      <c r="I147" s="157"/>
      <c r="J147" s="157"/>
      <c r="K147" s="157"/>
    </row>
    <row r="148" s="110" customFormat="1" spans="6:11">
      <c r="F148" s="157"/>
      <c r="G148" s="157"/>
      <c r="H148" s="157"/>
      <c r="I148" s="157"/>
      <c r="J148" s="157"/>
      <c r="K148" s="157"/>
    </row>
    <row r="149" s="110" customFormat="1" spans="6:11">
      <c r="F149" s="157"/>
      <c r="G149" s="157"/>
      <c r="H149" s="157"/>
      <c r="I149" s="157"/>
      <c r="J149" s="157"/>
      <c r="K149" s="157"/>
    </row>
    <row r="150" s="110" customFormat="1" spans="6:11">
      <c r="F150" s="157"/>
      <c r="G150" s="157"/>
      <c r="H150" s="157"/>
      <c r="I150" s="157"/>
      <c r="J150" s="157"/>
      <c r="K150" s="157"/>
    </row>
    <row r="151" s="110" customFormat="1" spans="6:11">
      <c r="F151" s="157"/>
      <c r="G151" s="157"/>
      <c r="H151" s="157"/>
      <c r="I151" s="157"/>
      <c r="J151" s="157"/>
      <c r="K151" s="157"/>
    </row>
    <row r="152" s="110" customFormat="1" spans="6:11">
      <c r="F152" s="157"/>
      <c r="G152" s="157"/>
      <c r="H152" s="157"/>
      <c r="I152" s="157"/>
      <c r="J152" s="157"/>
      <c r="K152" s="157"/>
    </row>
    <row r="153" s="110" customFormat="1" spans="6:11">
      <c r="F153" s="157"/>
      <c r="G153" s="157"/>
      <c r="H153" s="157"/>
      <c r="I153" s="157"/>
      <c r="J153" s="157"/>
      <c r="K153" s="157"/>
    </row>
    <row r="154" s="110" customFormat="1" spans="6:11">
      <c r="F154" s="157"/>
      <c r="G154" s="157"/>
      <c r="H154" s="157"/>
      <c r="I154" s="157"/>
      <c r="J154" s="157"/>
      <c r="K154" s="157"/>
    </row>
    <row r="155" s="110" customFormat="1" spans="6:11">
      <c r="F155" s="157"/>
      <c r="G155" s="157"/>
      <c r="H155" s="157"/>
      <c r="I155" s="157"/>
      <c r="J155" s="157"/>
      <c r="K155" s="157"/>
    </row>
    <row r="156" s="110" customFormat="1" spans="6:11">
      <c r="F156" s="157"/>
      <c r="G156" s="157"/>
      <c r="H156" s="157"/>
      <c r="I156" s="157"/>
      <c r="J156" s="157"/>
      <c r="K156" s="157"/>
    </row>
    <row r="157" s="110" customFormat="1" spans="6:11">
      <c r="F157" s="157"/>
      <c r="G157" s="157"/>
      <c r="H157" s="157"/>
      <c r="I157" s="157"/>
      <c r="J157" s="157"/>
      <c r="K157" s="157"/>
    </row>
    <row r="158" s="110" customFormat="1" spans="6:11">
      <c r="F158" s="157"/>
      <c r="G158" s="157"/>
      <c r="H158" s="157"/>
      <c r="I158" s="157"/>
      <c r="J158" s="157"/>
      <c r="K158" s="157"/>
    </row>
    <row r="159" s="110" customFormat="1" spans="6:11">
      <c r="F159" s="157"/>
      <c r="G159" s="157"/>
      <c r="H159" s="157"/>
      <c r="I159" s="157"/>
      <c r="J159" s="157"/>
      <c r="K159" s="157"/>
    </row>
    <row r="160" s="110" customFormat="1" spans="6:11">
      <c r="F160" s="157"/>
      <c r="G160" s="157"/>
      <c r="H160" s="157"/>
      <c r="I160" s="157"/>
      <c r="J160" s="157"/>
      <c r="K160" s="157"/>
    </row>
    <row r="161" s="110" customFormat="1" spans="6:11">
      <c r="F161" s="157"/>
      <c r="G161" s="157"/>
      <c r="H161" s="157"/>
      <c r="I161" s="157"/>
      <c r="J161" s="157"/>
      <c r="K161" s="157"/>
    </row>
    <row r="162" s="110" customFormat="1" spans="6:11">
      <c r="F162" s="157"/>
      <c r="G162" s="157"/>
      <c r="H162" s="157"/>
      <c r="I162" s="157"/>
      <c r="J162" s="157"/>
      <c r="K162" s="157"/>
    </row>
    <row r="163" s="110" customFormat="1" spans="6:11">
      <c r="F163" s="157"/>
      <c r="G163" s="157"/>
      <c r="H163" s="157"/>
      <c r="I163" s="157"/>
      <c r="J163" s="157"/>
      <c r="K163" s="157"/>
    </row>
    <row r="164" s="110" customFormat="1" spans="6:11">
      <c r="F164" s="157"/>
      <c r="G164" s="157"/>
      <c r="H164" s="157"/>
      <c r="I164" s="157"/>
      <c r="J164" s="157"/>
      <c r="K164" s="157"/>
    </row>
    <row r="165" s="110" customFormat="1" spans="6:11">
      <c r="F165" s="157"/>
      <c r="G165" s="157"/>
      <c r="H165" s="157"/>
      <c r="I165" s="157"/>
      <c r="J165" s="157"/>
      <c r="K165" s="157"/>
    </row>
    <row r="166" s="110" customFormat="1" spans="6:11">
      <c r="F166" s="157"/>
      <c r="G166" s="157"/>
      <c r="H166" s="157"/>
      <c r="I166" s="157"/>
      <c r="J166" s="157"/>
      <c r="K166" s="157"/>
    </row>
    <row r="167" s="110" customFormat="1" spans="6:11">
      <c r="F167" s="157"/>
      <c r="G167" s="157"/>
      <c r="H167" s="157"/>
      <c r="I167" s="157"/>
      <c r="J167" s="157"/>
      <c r="K167" s="157"/>
    </row>
    <row r="168" s="110" customFormat="1" spans="6:11">
      <c r="F168" s="157"/>
      <c r="G168" s="157"/>
      <c r="H168" s="157"/>
      <c r="I168" s="157"/>
      <c r="J168" s="157"/>
      <c r="K168" s="157"/>
    </row>
    <row r="169" s="110" customFormat="1" spans="6:11">
      <c r="F169" s="157"/>
      <c r="G169" s="157"/>
      <c r="H169" s="157"/>
      <c r="I169" s="157"/>
      <c r="J169" s="157"/>
      <c r="K169" s="157"/>
    </row>
    <row r="170" s="110" customFormat="1" spans="6:11">
      <c r="F170" s="157"/>
      <c r="G170" s="157"/>
      <c r="H170" s="157"/>
      <c r="I170" s="157"/>
      <c r="J170" s="157"/>
      <c r="K170" s="157"/>
    </row>
    <row r="171" s="110" customFormat="1" spans="6:11">
      <c r="F171" s="157"/>
      <c r="G171" s="157"/>
      <c r="H171" s="157"/>
      <c r="I171" s="157"/>
      <c r="J171" s="157"/>
      <c r="K171" s="157"/>
    </row>
    <row r="172" s="110" customFormat="1" spans="6:11">
      <c r="F172" s="157"/>
      <c r="G172" s="157"/>
      <c r="H172" s="157"/>
      <c r="I172" s="157"/>
      <c r="J172" s="157"/>
      <c r="K172" s="157"/>
    </row>
    <row r="173" s="110" customFormat="1" spans="6:11">
      <c r="F173" s="157"/>
      <c r="G173" s="157"/>
      <c r="H173" s="157"/>
      <c r="I173" s="157"/>
      <c r="J173" s="157"/>
      <c r="K173" s="157"/>
    </row>
    <row r="174" s="110" customFormat="1" spans="6:11">
      <c r="F174" s="157"/>
      <c r="G174" s="157"/>
      <c r="H174" s="157"/>
      <c r="I174" s="157"/>
      <c r="J174" s="157"/>
      <c r="K174" s="157"/>
    </row>
    <row r="175" s="110" customFormat="1" spans="6:11">
      <c r="F175" s="157"/>
      <c r="G175" s="157"/>
      <c r="H175" s="157"/>
      <c r="I175" s="157"/>
      <c r="J175" s="157"/>
      <c r="K175" s="157"/>
    </row>
    <row r="176" s="110" customFormat="1" spans="6:11">
      <c r="F176" s="157"/>
      <c r="G176" s="157"/>
      <c r="H176" s="157"/>
      <c r="I176" s="157"/>
      <c r="J176" s="157"/>
      <c r="K176" s="157"/>
    </row>
    <row r="177" s="110" customFormat="1" spans="6:11">
      <c r="F177" s="157"/>
      <c r="G177" s="157"/>
      <c r="H177" s="157"/>
      <c r="I177" s="157"/>
      <c r="J177" s="157"/>
      <c r="K177" s="157"/>
    </row>
    <row r="178" s="110" customFormat="1" spans="6:11">
      <c r="F178" s="157"/>
      <c r="G178" s="157"/>
      <c r="H178" s="157"/>
      <c r="I178" s="157"/>
      <c r="J178" s="157"/>
      <c r="K178" s="157"/>
    </row>
    <row r="179" s="110" customFormat="1" spans="6:11">
      <c r="F179" s="157"/>
      <c r="G179" s="157"/>
      <c r="H179" s="157"/>
      <c r="I179" s="157"/>
      <c r="J179" s="157"/>
      <c r="K179" s="157"/>
    </row>
    <row r="180" s="110" customFormat="1" spans="6:11">
      <c r="F180" s="157"/>
      <c r="G180" s="157"/>
      <c r="H180" s="157"/>
      <c r="I180" s="157"/>
      <c r="J180" s="157"/>
      <c r="K180" s="157"/>
    </row>
    <row r="181" s="110" customFormat="1" spans="6:11">
      <c r="F181" s="157"/>
      <c r="G181" s="157"/>
      <c r="H181" s="157"/>
      <c r="I181" s="157"/>
      <c r="J181" s="157"/>
      <c r="K181" s="157"/>
    </row>
    <row r="182" s="110" customFormat="1" spans="6:11">
      <c r="F182" s="157"/>
      <c r="G182" s="157"/>
      <c r="H182" s="157"/>
      <c r="I182" s="157"/>
      <c r="J182" s="157"/>
      <c r="K182" s="157"/>
    </row>
    <row r="183" s="110" customFormat="1" spans="6:11">
      <c r="F183" s="157"/>
      <c r="G183" s="157"/>
      <c r="H183" s="157"/>
      <c r="I183" s="157"/>
      <c r="J183" s="157"/>
      <c r="K183" s="157"/>
    </row>
    <row r="184" s="110" customFormat="1" spans="6:11">
      <c r="F184" s="157"/>
      <c r="G184" s="157"/>
      <c r="H184" s="157"/>
      <c r="I184" s="157"/>
      <c r="J184" s="157"/>
      <c r="K184" s="157"/>
    </row>
    <row r="185" s="110" customFormat="1" spans="6:11">
      <c r="F185" s="157"/>
      <c r="G185" s="157"/>
      <c r="H185" s="157"/>
      <c r="I185" s="157"/>
      <c r="J185" s="157"/>
      <c r="K185" s="157"/>
    </row>
    <row r="186" s="110" customFormat="1" spans="6:11">
      <c r="F186" s="157"/>
      <c r="G186" s="157"/>
      <c r="H186" s="157"/>
      <c r="I186" s="157"/>
      <c r="J186" s="157"/>
      <c r="K186" s="157"/>
    </row>
    <row r="187" s="110" customFormat="1" spans="6:11">
      <c r="F187" s="157"/>
      <c r="G187" s="157"/>
      <c r="H187" s="157"/>
      <c r="I187" s="157"/>
      <c r="J187" s="157"/>
      <c r="K187" s="157"/>
    </row>
    <row r="188" s="110" customFormat="1" spans="6:11">
      <c r="F188" s="157"/>
      <c r="G188" s="157"/>
      <c r="H188" s="157"/>
      <c r="I188" s="157"/>
      <c r="J188" s="157"/>
      <c r="K188" s="157"/>
    </row>
    <row r="189" s="110" customFormat="1" spans="6:11">
      <c r="F189" s="157"/>
      <c r="G189" s="157"/>
      <c r="H189" s="157"/>
      <c r="I189" s="157"/>
      <c r="J189" s="157"/>
      <c r="K189" s="157"/>
    </row>
    <row r="190" s="110" customFormat="1" spans="6:11">
      <c r="F190" s="157"/>
      <c r="G190" s="157"/>
      <c r="H190" s="157"/>
      <c r="I190" s="157"/>
      <c r="J190" s="157"/>
      <c r="K190" s="157"/>
    </row>
    <row r="191" s="110" customFormat="1" spans="6:11">
      <c r="F191" s="157"/>
      <c r="G191" s="157"/>
      <c r="H191" s="157"/>
      <c r="I191" s="157"/>
      <c r="J191" s="157"/>
      <c r="K191" s="157"/>
    </row>
    <row r="192" s="110" customFormat="1" spans="6:11">
      <c r="F192" s="157"/>
      <c r="G192" s="157"/>
      <c r="H192" s="157"/>
      <c r="I192" s="157"/>
      <c r="J192" s="157"/>
      <c r="K192" s="157"/>
    </row>
    <row r="193" s="110" customFormat="1" spans="6:11">
      <c r="F193" s="157"/>
      <c r="G193" s="157"/>
      <c r="H193" s="157"/>
      <c r="I193" s="157"/>
      <c r="J193" s="157"/>
      <c r="K193" s="157"/>
    </row>
    <row r="194" s="110" customFormat="1" spans="6:11">
      <c r="F194" s="157"/>
      <c r="G194" s="157"/>
      <c r="H194" s="157"/>
      <c r="I194" s="157"/>
      <c r="J194" s="157"/>
      <c r="K194" s="157"/>
    </row>
    <row r="195" s="110" customFormat="1" spans="6:11">
      <c r="F195" s="157"/>
      <c r="G195" s="157"/>
      <c r="H195" s="157"/>
      <c r="I195" s="157"/>
      <c r="J195" s="157"/>
      <c r="K195" s="157"/>
    </row>
    <row r="196" s="110" customFormat="1" spans="6:11">
      <c r="F196" s="157"/>
      <c r="G196" s="157"/>
      <c r="H196" s="157"/>
      <c r="I196" s="157"/>
      <c r="J196" s="157"/>
      <c r="K196" s="157"/>
    </row>
    <row r="197" s="110" customFormat="1" spans="6:11">
      <c r="F197" s="157"/>
      <c r="G197" s="157"/>
      <c r="H197" s="157"/>
      <c r="I197" s="157"/>
      <c r="J197" s="157"/>
      <c r="K197" s="157"/>
    </row>
    <row r="198" s="110" customFormat="1" spans="6:11">
      <c r="F198" s="157"/>
      <c r="G198" s="157"/>
      <c r="H198" s="157"/>
      <c r="I198" s="157"/>
      <c r="J198" s="157"/>
      <c r="K198" s="157"/>
    </row>
    <row r="199" s="110" customFormat="1" spans="6:11">
      <c r="F199" s="157"/>
      <c r="G199" s="157"/>
      <c r="H199" s="157"/>
      <c r="I199" s="157"/>
      <c r="J199" s="157"/>
      <c r="K199" s="157"/>
    </row>
    <row r="200" s="110" customFormat="1" spans="6:11">
      <c r="F200" s="157"/>
      <c r="G200" s="157"/>
      <c r="H200" s="157"/>
      <c r="I200" s="157"/>
      <c r="J200" s="157"/>
      <c r="K200" s="157"/>
    </row>
    <row r="201" s="110" customFormat="1" spans="6:11">
      <c r="F201" s="157"/>
      <c r="G201" s="157"/>
      <c r="H201" s="157"/>
      <c r="I201" s="157"/>
      <c r="J201" s="157"/>
      <c r="K201" s="157"/>
    </row>
    <row r="202" s="110" customFormat="1" spans="6:11">
      <c r="F202" s="157"/>
      <c r="G202" s="157"/>
      <c r="H202" s="157"/>
      <c r="I202" s="157"/>
      <c r="J202" s="157"/>
      <c r="K202" s="157"/>
    </row>
    <row r="203" s="110" customFormat="1" spans="6:11">
      <c r="F203" s="157"/>
      <c r="G203" s="157"/>
      <c r="H203" s="157"/>
      <c r="I203" s="157"/>
      <c r="J203" s="157"/>
      <c r="K203" s="157"/>
    </row>
    <row r="204" s="110" customFormat="1" spans="6:11">
      <c r="F204" s="157"/>
      <c r="G204" s="157"/>
      <c r="H204" s="157"/>
      <c r="I204" s="157"/>
      <c r="J204" s="157"/>
      <c r="K204" s="157"/>
    </row>
    <row r="205" s="110" customFormat="1" spans="6:11">
      <c r="F205" s="157"/>
      <c r="G205" s="157"/>
      <c r="H205" s="157"/>
      <c r="I205" s="157"/>
      <c r="J205" s="157"/>
      <c r="K205" s="157"/>
    </row>
    <row r="206" s="110" customFormat="1" spans="6:11">
      <c r="F206" s="157"/>
      <c r="G206" s="157"/>
      <c r="H206" s="157"/>
      <c r="I206" s="157"/>
      <c r="J206" s="157"/>
      <c r="K206" s="157"/>
    </row>
    <row r="207" s="110" customFormat="1" spans="6:11">
      <c r="F207" s="157"/>
      <c r="G207" s="157"/>
      <c r="H207" s="157"/>
      <c r="I207" s="157"/>
      <c r="J207" s="157"/>
      <c r="K207" s="157"/>
    </row>
    <row r="208" s="110" customFormat="1" spans="6:11">
      <c r="F208" s="157"/>
      <c r="G208" s="157"/>
      <c r="H208" s="157"/>
      <c r="I208" s="157"/>
      <c r="J208" s="157"/>
      <c r="K208" s="157"/>
    </row>
    <row r="209" s="110" customFormat="1" spans="6:11">
      <c r="F209" s="157"/>
      <c r="G209" s="157"/>
      <c r="H209" s="157"/>
      <c r="I209" s="157"/>
      <c r="J209" s="157"/>
      <c r="K209" s="157"/>
    </row>
    <row r="210" s="110" customFormat="1" spans="6:11">
      <c r="F210" s="157"/>
      <c r="G210" s="157"/>
      <c r="H210" s="157"/>
      <c r="I210" s="157"/>
      <c r="J210" s="157"/>
      <c r="K210" s="157"/>
    </row>
    <row r="211" s="110" customFormat="1" spans="6:11">
      <c r="F211" s="157"/>
      <c r="G211" s="157"/>
      <c r="H211" s="157"/>
      <c r="I211" s="157"/>
      <c r="J211" s="157"/>
      <c r="K211" s="157"/>
    </row>
    <row r="212" s="110" customFormat="1" spans="6:11">
      <c r="F212" s="157"/>
      <c r="G212" s="157"/>
      <c r="H212" s="157"/>
      <c r="I212" s="157"/>
      <c r="J212" s="157"/>
      <c r="K212" s="157"/>
    </row>
    <row r="213" s="110" customFormat="1" spans="6:11">
      <c r="F213" s="157"/>
      <c r="G213" s="157"/>
      <c r="H213" s="157"/>
      <c r="I213" s="157"/>
      <c r="J213" s="157"/>
      <c r="K213" s="157"/>
    </row>
    <row r="214" s="110" customFormat="1" spans="6:11">
      <c r="F214" s="157"/>
      <c r="G214" s="157"/>
      <c r="H214" s="157"/>
      <c r="I214" s="157"/>
      <c r="J214" s="157"/>
      <c r="K214" s="157"/>
    </row>
    <row r="215" s="110" customFormat="1" spans="6:11">
      <c r="F215" s="157"/>
      <c r="G215" s="157"/>
      <c r="H215" s="157"/>
      <c r="I215" s="157"/>
      <c r="J215" s="157"/>
      <c r="K215" s="157"/>
    </row>
    <row r="216" s="110" customFormat="1" spans="6:11">
      <c r="F216" s="157"/>
      <c r="G216" s="157"/>
      <c r="H216" s="157"/>
      <c r="I216" s="157"/>
      <c r="J216" s="157"/>
      <c r="K216" s="157"/>
    </row>
    <row r="217" s="110" customFormat="1" spans="6:11">
      <c r="F217" s="157"/>
      <c r="G217" s="157"/>
      <c r="H217" s="157"/>
      <c r="I217" s="157"/>
      <c r="J217" s="157"/>
      <c r="K217" s="157"/>
    </row>
    <row r="218" s="110" customFormat="1" spans="6:11">
      <c r="F218" s="157"/>
      <c r="G218" s="157"/>
      <c r="H218" s="157"/>
      <c r="I218" s="157"/>
      <c r="J218" s="157"/>
      <c r="K218" s="157"/>
    </row>
    <row r="219" s="110" customFormat="1" spans="6:11">
      <c r="F219" s="157"/>
      <c r="G219" s="157"/>
      <c r="H219" s="157"/>
      <c r="I219" s="157"/>
      <c r="J219" s="157"/>
      <c r="K219" s="157"/>
    </row>
    <row r="220" s="110" customFormat="1" spans="6:11">
      <c r="F220" s="157"/>
      <c r="G220" s="157"/>
      <c r="H220" s="157"/>
      <c r="I220" s="157"/>
      <c r="J220" s="157"/>
      <c r="K220" s="157"/>
    </row>
    <row r="221" s="110" customFormat="1" spans="6:11">
      <c r="F221" s="157"/>
      <c r="G221" s="157"/>
      <c r="H221" s="157"/>
      <c r="I221" s="157"/>
      <c r="J221" s="157"/>
      <c r="K221" s="157"/>
    </row>
    <row r="222" s="110" customFormat="1" spans="6:11">
      <c r="F222" s="157"/>
      <c r="G222" s="157"/>
      <c r="H222" s="157"/>
      <c r="I222" s="157"/>
      <c r="J222" s="157"/>
      <c r="K222" s="157"/>
    </row>
    <row r="223" s="110" customFormat="1" spans="6:11">
      <c r="F223" s="157"/>
      <c r="G223" s="157"/>
      <c r="H223" s="157"/>
      <c r="I223" s="157"/>
      <c r="J223" s="157"/>
      <c r="K223" s="157"/>
    </row>
    <row r="224" s="110" customFormat="1" spans="6:11">
      <c r="F224" s="157"/>
      <c r="G224" s="157"/>
      <c r="H224" s="157"/>
      <c r="I224" s="157"/>
      <c r="J224" s="157"/>
      <c r="K224" s="157"/>
    </row>
    <row r="225" s="110" customFormat="1" spans="6:11">
      <c r="F225" s="157"/>
      <c r="G225" s="157"/>
      <c r="H225" s="157"/>
      <c r="I225" s="157"/>
      <c r="J225" s="157"/>
      <c r="K225" s="157"/>
    </row>
    <row r="226" s="110" customFormat="1" spans="6:11">
      <c r="F226" s="157"/>
      <c r="G226" s="157"/>
      <c r="H226" s="157"/>
      <c r="I226" s="157"/>
      <c r="J226" s="157"/>
      <c r="K226" s="157"/>
    </row>
    <row r="227" s="110" customFormat="1" spans="6:11">
      <c r="F227" s="157"/>
      <c r="G227" s="157"/>
      <c r="H227" s="157"/>
      <c r="I227" s="157"/>
      <c r="J227" s="157"/>
      <c r="K227" s="157"/>
    </row>
    <row r="228" s="110" customFormat="1" spans="6:11">
      <c r="F228" s="157"/>
      <c r="G228" s="157"/>
      <c r="H228" s="157"/>
      <c r="I228" s="157"/>
      <c r="J228" s="157"/>
      <c r="K228" s="157"/>
    </row>
    <row r="229" s="110" customFormat="1" spans="6:11">
      <c r="F229" s="157"/>
      <c r="G229" s="157"/>
      <c r="H229" s="157"/>
      <c r="I229" s="157"/>
      <c r="J229" s="157"/>
      <c r="K229" s="157"/>
    </row>
    <row r="230" s="110" customFormat="1" spans="6:11">
      <c r="F230" s="157"/>
      <c r="G230" s="157"/>
      <c r="H230" s="157"/>
      <c r="I230" s="157"/>
      <c r="J230" s="157"/>
      <c r="K230" s="157"/>
    </row>
    <row r="231" s="110" customFormat="1" spans="6:11">
      <c r="F231" s="157"/>
      <c r="G231" s="157"/>
      <c r="H231" s="157"/>
      <c r="I231" s="157"/>
      <c r="J231" s="157"/>
      <c r="K231" s="157"/>
    </row>
    <row r="232" s="110" customFormat="1" spans="6:11">
      <c r="F232" s="157"/>
      <c r="G232" s="157"/>
      <c r="H232" s="157"/>
      <c r="I232" s="157"/>
      <c r="J232" s="157"/>
      <c r="K232" s="157"/>
    </row>
    <row r="233" s="110" customFormat="1" spans="6:11">
      <c r="F233" s="157"/>
      <c r="G233" s="157"/>
      <c r="H233" s="157"/>
      <c r="I233" s="157"/>
      <c r="J233" s="157"/>
      <c r="K233" s="157"/>
    </row>
    <row r="234" s="110" customFormat="1" spans="6:11">
      <c r="F234" s="157"/>
      <c r="G234" s="157"/>
      <c r="H234" s="157"/>
      <c r="I234" s="157"/>
      <c r="J234" s="157"/>
      <c r="K234" s="157"/>
    </row>
    <row r="235" s="110" customFormat="1" spans="6:11">
      <c r="F235" s="157"/>
      <c r="G235" s="157"/>
      <c r="H235" s="157"/>
      <c r="I235" s="157"/>
      <c r="J235" s="157"/>
      <c r="K235" s="157"/>
    </row>
    <row r="236" s="110" customFormat="1" spans="6:11">
      <c r="F236" s="157"/>
      <c r="G236" s="157"/>
      <c r="H236" s="157"/>
      <c r="I236" s="157"/>
      <c r="J236" s="157"/>
      <c r="K236" s="157"/>
    </row>
    <row r="237" s="110" customFormat="1" spans="6:11">
      <c r="F237" s="157"/>
      <c r="G237" s="157"/>
      <c r="H237" s="157"/>
      <c r="I237" s="157"/>
      <c r="J237" s="157"/>
      <c r="K237" s="157"/>
    </row>
    <row r="238" s="110" customFormat="1" spans="6:11">
      <c r="F238" s="157"/>
      <c r="G238" s="157"/>
      <c r="H238" s="157"/>
      <c r="I238" s="157"/>
      <c r="J238" s="157"/>
      <c r="K238" s="157"/>
    </row>
    <row r="239" s="110" customFormat="1" spans="6:11">
      <c r="F239" s="157"/>
      <c r="G239" s="157"/>
      <c r="H239" s="157"/>
      <c r="I239" s="157"/>
      <c r="J239" s="157"/>
      <c r="K239" s="157"/>
    </row>
    <row r="240" s="110" customFormat="1" spans="6:11">
      <c r="F240" s="157"/>
      <c r="G240" s="157"/>
      <c r="H240" s="157"/>
      <c r="I240" s="157"/>
      <c r="J240" s="157"/>
      <c r="K240" s="157"/>
    </row>
    <row r="241" s="110" customFormat="1" spans="6:11">
      <c r="F241" s="157"/>
      <c r="G241" s="157"/>
      <c r="H241" s="157"/>
      <c r="I241" s="157"/>
      <c r="J241" s="157"/>
      <c r="K241" s="157"/>
    </row>
    <row r="242" s="110" customFormat="1" spans="6:11">
      <c r="F242" s="157"/>
      <c r="G242" s="157"/>
      <c r="H242" s="157"/>
      <c r="I242" s="157"/>
      <c r="J242" s="157"/>
      <c r="K242" s="157"/>
    </row>
    <row r="243" s="110" customFormat="1" spans="6:11">
      <c r="F243" s="157"/>
      <c r="G243" s="157"/>
      <c r="H243" s="157"/>
      <c r="I243" s="157"/>
      <c r="J243" s="157"/>
      <c r="K243" s="157"/>
    </row>
    <row r="244" s="110" customFormat="1" spans="6:11">
      <c r="F244" s="157"/>
      <c r="G244" s="157"/>
      <c r="H244" s="157"/>
      <c r="I244" s="157"/>
      <c r="J244" s="157"/>
      <c r="K244" s="157"/>
    </row>
    <row r="245" s="110" customFormat="1" spans="6:11">
      <c r="F245" s="157"/>
      <c r="G245" s="157"/>
      <c r="H245" s="157"/>
      <c r="I245" s="157"/>
      <c r="J245" s="157"/>
      <c r="K245" s="157"/>
    </row>
    <row r="246" s="110" customFormat="1" spans="6:11">
      <c r="F246" s="157"/>
      <c r="G246" s="157"/>
      <c r="H246" s="157"/>
      <c r="I246" s="157"/>
      <c r="J246" s="157"/>
      <c r="K246" s="157"/>
    </row>
    <row r="247" s="110" customFormat="1" spans="6:11">
      <c r="F247" s="157"/>
      <c r="G247" s="157"/>
      <c r="H247" s="157"/>
      <c r="I247" s="157"/>
      <c r="J247" s="157"/>
      <c r="K247" s="157"/>
    </row>
    <row r="248" s="110" customFormat="1" spans="6:11">
      <c r="F248" s="157"/>
      <c r="G248" s="157"/>
      <c r="H248" s="157"/>
      <c r="I248" s="157"/>
      <c r="J248" s="157"/>
      <c r="K248" s="157"/>
    </row>
    <row r="249" s="110" customFormat="1" spans="6:11">
      <c r="F249" s="157"/>
      <c r="G249" s="157"/>
      <c r="H249" s="157"/>
      <c r="I249" s="157"/>
      <c r="J249" s="157"/>
      <c r="K249" s="157"/>
    </row>
    <row r="250" s="110" customFormat="1" spans="6:11">
      <c r="F250" s="157"/>
      <c r="G250" s="157"/>
      <c r="H250" s="157"/>
      <c r="I250" s="157"/>
      <c r="J250" s="157"/>
      <c r="K250" s="157"/>
    </row>
    <row r="251" s="110" customFormat="1" spans="6:11">
      <c r="F251" s="157"/>
      <c r="G251" s="157"/>
      <c r="H251" s="157"/>
      <c r="I251" s="157"/>
      <c r="J251" s="157"/>
      <c r="K251" s="157"/>
    </row>
    <row r="252" s="110" customFormat="1" spans="6:11">
      <c r="F252" s="157"/>
      <c r="G252" s="157"/>
      <c r="H252" s="157"/>
      <c r="I252" s="157"/>
      <c r="J252" s="157"/>
      <c r="K252" s="157"/>
    </row>
    <row r="253" s="110" customFormat="1" spans="6:11">
      <c r="F253" s="157"/>
      <c r="G253" s="157"/>
      <c r="H253" s="157"/>
      <c r="I253" s="157"/>
      <c r="J253" s="157"/>
      <c r="K253" s="157"/>
    </row>
    <row r="254" s="110" customFormat="1" spans="6:11">
      <c r="F254" s="157"/>
      <c r="G254" s="157"/>
      <c r="H254" s="157"/>
      <c r="I254" s="157"/>
      <c r="J254" s="157"/>
      <c r="K254" s="157"/>
    </row>
    <row r="255" s="110" customFormat="1" spans="6:11">
      <c r="F255" s="157"/>
      <c r="G255" s="157"/>
      <c r="H255" s="157"/>
      <c r="I255" s="157"/>
      <c r="J255" s="157"/>
      <c r="K255" s="157"/>
    </row>
    <row r="256" s="110" customFormat="1" spans="6:11">
      <c r="F256" s="157"/>
      <c r="G256" s="157"/>
      <c r="H256" s="157"/>
      <c r="I256" s="157"/>
      <c r="J256" s="157"/>
      <c r="K256" s="157"/>
    </row>
    <row r="257" s="110" customFormat="1" spans="6:11">
      <c r="F257" s="157"/>
      <c r="G257" s="157"/>
      <c r="H257" s="157"/>
      <c r="I257" s="157"/>
      <c r="J257" s="157"/>
      <c r="K257" s="157"/>
    </row>
    <row r="258" s="110" customFormat="1" spans="6:11">
      <c r="F258" s="157"/>
      <c r="G258" s="157"/>
      <c r="H258" s="157"/>
      <c r="I258" s="157"/>
      <c r="J258" s="157"/>
      <c r="K258" s="157"/>
    </row>
    <row r="259" s="110" customFormat="1" spans="6:11">
      <c r="F259" s="157"/>
      <c r="G259" s="157"/>
      <c r="H259" s="157"/>
      <c r="I259" s="157"/>
      <c r="J259" s="157"/>
      <c r="K259" s="157"/>
    </row>
    <row r="260" s="110" customFormat="1" spans="6:11">
      <c r="F260" s="157"/>
      <c r="G260" s="157"/>
      <c r="H260" s="157"/>
      <c r="I260" s="157"/>
      <c r="J260" s="157"/>
      <c r="K260" s="157"/>
    </row>
    <row r="261" s="110" customFormat="1" spans="6:11">
      <c r="F261" s="157"/>
      <c r="G261" s="157"/>
      <c r="H261" s="157"/>
      <c r="I261" s="157"/>
      <c r="J261" s="157"/>
      <c r="K261" s="157"/>
    </row>
    <row r="262" s="110" customFormat="1" spans="6:11">
      <c r="F262" s="157"/>
      <c r="G262" s="157"/>
      <c r="H262" s="157"/>
      <c r="I262" s="157"/>
      <c r="J262" s="157"/>
      <c r="K262" s="157"/>
    </row>
    <row r="263" s="110" customFormat="1" spans="6:11">
      <c r="F263" s="157"/>
      <c r="G263" s="157"/>
      <c r="H263" s="157"/>
      <c r="I263" s="157"/>
      <c r="J263" s="157"/>
      <c r="K263" s="157"/>
    </row>
    <row r="264" s="110" customFormat="1" spans="6:11">
      <c r="F264" s="157"/>
      <c r="G264" s="157"/>
      <c r="H264" s="157"/>
      <c r="I264" s="157"/>
      <c r="J264" s="157"/>
      <c r="K264" s="157"/>
    </row>
    <row r="265" s="110" customFormat="1" spans="6:11">
      <c r="F265" s="157"/>
      <c r="G265" s="157"/>
      <c r="H265" s="157"/>
      <c r="I265" s="157"/>
      <c r="J265" s="157"/>
      <c r="K265" s="157"/>
    </row>
    <row r="266" s="110" customFormat="1" spans="6:11">
      <c r="F266" s="157"/>
      <c r="G266" s="157"/>
      <c r="H266" s="157"/>
      <c r="I266" s="157"/>
      <c r="J266" s="157"/>
      <c r="K266" s="157"/>
    </row>
    <row r="267" s="110" customFormat="1" spans="6:11">
      <c r="F267" s="157"/>
      <c r="G267" s="157"/>
      <c r="H267" s="157"/>
      <c r="I267" s="157"/>
      <c r="J267" s="157"/>
      <c r="K267" s="157"/>
    </row>
    <row r="268" s="110" customFormat="1" spans="6:11">
      <c r="F268" s="157"/>
      <c r="G268" s="157"/>
      <c r="H268" s="157"/>
      <c r="I268" s="157"/>
      <c r="J268" s="157"/>
      <c r="K268" s="157"/>
    </row>
    <row r="269" s="110" customFormat="1" spans="6:11">
      <c r="F269" s="157"/>
      <c r="G269" s="157"/>
      <c r="H269" s="157"/>
      <c r="I269" s="157"/>
      <c r="J269" s="157"/>
      <c r="K269" s="157"/>
    </row>
    <row r="270" s="110" customFormat="1" spans="6:11">
      <c r="F270" s="157"/>
      <c r="G270" s="157"/>
      <c r="H270" s="157"/>
      <c r="I270" s="157"/>
      <c r="J270" s="157"/>
      <c r="K270" s="157"/>
    </row>
    <row r="271" s="110" customFormat="1" spans="6:11">
      <c r="F271" s="157"/>
      <c r="G271" s="157"/>
      <c r="H271" s="157"/>
      <c r="I271" s="157"/>
      <c r="J271" s="157"/>
      <c r="K271" s="157"/>
    </row>
    <row r="272" s="110" customFormat="1" spans="6:11">
      <c r="F272" s="157"/>
      <c r="G272" s="157"/>
      <c r="H272" s="157"/>
      <c r="I272" s="157"/>
      <c r="J272" s="157"/>
      <c r="K272" s="157"/>
    </row>
    <row r="273" s="110" customFormat="1" spans="6:11">
      <c r="F273" s="157"/>
      <c r="G273" s="157"/>
      <c r="H273" s="157"/>
      <c r="I273" s="157"/>
      <c r="J273" s="157"/>
      <c r="K273" s="157"/>
    </row>
    <row r="274" s="110" customFormat="1" spans="6:11">
      <c r="F274" s="157"/>
      <c r="G274" s="157"/>
      <c r="H274" s="157"/>
      <c r="I274" s="157"/>
      <c r="J274" s="157"/>
      <c r="K274" s="157"/>
    </row>
    <row r="275" s="110" customFormat="1" spans="6:11">
      <c r="F275" s="157"/>
      <c r="G275" s="157"/>
      <c r="H275" s="157"/>
      <c r="I275" s="157"/>
      <c r="J275" s="157"/>
      <c r="K275" s="157"/>
    </row>
    <row r="276" s="110" customFormat="1" spans="6:11">
      <c r="F276" s="157"/>
      <c r="G276" s="157"/>
      <c r="H276" s="157"/>
      <c r="I276" s="157"/>
      <c r="J276" s="157"/>
      <c r="K276" s="157"/>
    </row>
    <row r="277" s="110" customFormat="1" spans="6:11">
      <c r="F277" s="157"/>
      <c r="G277" s="157"/>
      <c r="H277" s="157"/>
      <c r="I277" s="157"/>
      <c r="J277" s="157"/>
      <c r="K277" s="157"/>
    </row>
    <row r="278" s="110" customFormat="1" spans="6:11">
      <c r="F278" s="157"/>
      <c r="G278" s="157"/>
      <c r="H278" s="157"/>
      <c r="I278" s="157"/>
      <c r="J278" s="157"/>
      <c r="K278" s="157"/>
    </row>
    <row r="279" s="110" customFormat="1" spans="6:11">
      <c r="F279" s="157"/>
      <c r="G279" s="157"/>
      <c r="H279" s="157"/>
      <c r="I279" s="157"/>
      <c r="J279" s="157"/>
      <c r="K279" s="157"/>
    </row>
    <row r="280" s="110" customFormat="1" spans="6:11">
      <c r="F280" s="157"/>
      <c r="G280" s="157"/>
      <c r="H280" s="157"/>
      <c r="I280" s="157"/>
      <c r="J280" s="157"/>
      <c r="K280" s="157"/>
    </row>
    <row r="281" s="110" customFormat="1" spans="6:11">
      <c r="F281" s="157"/>
      <c r="G281" s="157"/>
      <c r="H281" s="157"/>
      <c r="I281" s="157"/>
      <c r="J281" s="157"/>
      <c r="K281" s="157"/>
    </row>
    <row r="282" s="110" customFormat="1" spans="6:11">
      <c r="F282" s="157"/>
      <c r="G282" s="157"/>
      <c r="H282" s="157"/>
      <c r="I282" s="157"/>
      <c r="J282" s="157"/>
      <c r="K282" s="157"/>
    </row>
    <row r="283" s="110" customFormat="1" spans="6:11">
      <c r="F283" s="157"/>
      <c r="G283" s="157"/>
      <c r="H283" s="157"/>
      <c r="I283" s="157"/>
      <c r="J283" s="157"/>
      <c r="K283" s="157"/>
    </row>
    <row r="284" s="110" customFormat="1" spans="6:11">
      <c r="F284" s="157"/>
      <c r="G284" s="157"/>
      <c r="H284" s="157"/>
      <c r="I284" s="157"/>
      <c r="J284" s="157"/>
      <c r="K284" s="157"/>
    </row>
    <row r="285" s="110" customFormat="1" spans="6:11">
      <c r="F285" s="157"/>
      <c r="G285" s="157"/>
      <c r="H285" s="157"/>
      <c r="I285" s="157"/>
      <c r="J285" s="157"/>
      <c r="K285" s="157"/>
    </row>
    <row r="286" s="110" customFormat="1" spans="6:11">
      <c r="F286" s="157"/>
      <c r="G286" s="157"/>
      <c r="H286" s="157"/>
      <c r="I286" s="157"/>
      <c r="J286" s="157"/>
      <c r="K286" s="157"/>
    </row>
    <row r="287" s="110" customFormat="1" spans="6:11">
      <c r="F287" s="157"/>
      <c r="G287" s="157"/>
      <c r="H287" s="157"/>
      <c r="I287" s="157"/>
      <c r="J287" s="157"/>
      <c r="K287" s="157"/>
    </row>
    <row r="288" s="110" customFormat="1" spans="6:11">
      <c r="F288" s="157"/>
      <c r="G288" s="157"/>
      <c r="H288" s="157"/>
      <c r="I288" s="157"/>
      <c r="J288" s="157"/>
      <c r="K288" s="157"/>
    </row>
    <row r="289" s="110" customFormat="1" spans="6:11">
      <c r="F289" s="157"/>
      <c r="G289" s="157"/>
      <c r="H289" s="157"/>
      <c r="I289" s="157"/>
      <c r="J289" s="157"/>
      <c r="K289" s="157"/>
    </row>
    <row r="290" s="110" customFormat="1" spans="6:11">
      <c r="F290" s="157"/>
      <c r="G290" s="157"/>
      <c r="H290" s="157"/>
      <c r="I290" s="157"/>
      <c r="J290" s="157"/>
      <c r="K290" s="157"/>
    </row>
    <row r="291" s="110" customFormat="1" spans="6:11">
      <c r="F291" s="157"/>
      <c r="G291" s="157"/>
      <c r="H291" s="157"/>
      <c r="I291" s="157"/>
      <c r="J291" s="157"/>
      <c r="K291" s="157"/>
    </row>
    <row r="292" s="110" customFormat="1" spans="6:11">
      <c r="F292" s="157"/>
      <c r="G292" s="157"/>
      <c r="H292" s="157"/>
      <c r="I292" s="157"/>
      <c r="J292" s="157"/>
      <c r="K292" s="157"/>
    </row>
    <row r="293" s="110" customFormat="1" spans="6:11">
      <c r="F293" s="157"/>
      <c r="G293" s="157"/>
      <c r="H293" s="157"/>
      <c r="I293" s="157"/>
      <c r="J293" s="157"/>
      <c r="K293" s="157"/>
    </row>
    <row r="294" s="110" customFormat="1" spans="6:11">
      <c r="F294" s="157"/>
      <c r="G294" s="157"/>
      <c r="H294" s="157"/>
      <c r="I294" s="157"/>
      <c r="J294" s="157"/>
      <c r="K294" s="157"/>
    </row>
    <row r="295" s="110" customFormat="1" spans="6:11">
      <c r="F295" s="157"/>
      <c r="G295" s="157"/>
      <c r="H295" s="157"/>
      <c r="I295" s="157"/>
      <c r="J295" s="157"/>
      <c r="K295" s="157"/>
    </row>
    <row r="296" s="110" customFormat="1" spans="6:11">
      <c r="F296" s="157"/>
      <c r="G296" s="157"/>
      <c r="H296" s="157"/>
      <c r="I296" s="157"/>
      <c r="J296" s="157"/>
      <c r="K296" s="157"/>
    </row>
    <row r="297" s="110" customFormat="1" spans="6:11">
      <c r="F297" s="157"/>
      <c r="G297" s="157"/>
      <c r="H297" s="157"/>
      <c r="I297" s="157"/>
      <c r="J297" s="157"/>
      <c r="K297" s="157"/>
    </row>
    <row r="298" s="110" customFormat="1" spans="6:11">
      <c r="F298" s="157"/>
      <c r="G298" s="157"/>
      <c r="H298" s="157"/>
      <c r="I298" s="157"/>
      <c r="J298" s="157"/>
      <c r="K298" s="157"/>
    </row>
    <row r="299" s="110" customFormat="1" spans="6:11">
      <c r="F299" s="157"/>
      <c r="G299" s="157"/>
      <c r="H299" s="157"/>
      <c r="I299" s="157"/>
      <c r="J299" s="157"/>
      <c r="K299" s="157"/>
    </row>
    <row r="300" s="110" customFormat="1" spans="6:11">
      <c r="F300" s="157"/>
      <c r="G300" s="157"/>
      <c r="H300" s="157"/>
      <c r="I300" s="157"/>
      <c r="J300" s="157"/>
      <c r="K300" s="157"/>
    </row>
    <row r="301" s="110" customFormat="1" spans="6:11">
      <c r="F301" s="157"/>
      <c r="G301" s="157"/>
      <c r="H301" s="157"/>
      <c r="I301" s="157"/>
      <c r="J301" s="157"/>
      <c r="K301" s="157"/>
    </row>
    <row r="302" s="110" customFormat="1" spans="6:11">
      <c r="F302" s="157"/>
      <c r="G302" s="157"/>
      <c r="H302" s="157"/>
      <c r="I302" s="157"/>
      <c r="J302" s="157"/>
      <c r="K302" s="157"/>
    </row>
    <row r="303" s="110" customFormat="1" spans="6:11">
      <c r="F303" s="157"/>
      <c r="G303" s="157"/>
      <c r="H303" s="157"/>
      <c r="I303" s="157"/>
      <c r="J303" s="157"/>
      <c r="K303" s="157"/>
    </row>
    <row r="304" s="110" customFormat="1" spans="6:11">
      <c r="F304" s="157"/>
      <c r="G304" s="157"/>
      <c r="H304" s="157"/>
      <c r="I304" s="157"/>
      <c r="J304" s="157"/>
      <c r="K304" s="157"/>
    </row>
    <row r="305" s="110" customFormat="1" spans="6:11">
      <c r="F305" s="157"/>
      <c r="G305" s="157"/>
      <c r="H305" s="157"/>
      <c r="I305" s="157"/>
      <c r="J305" s="157"/>
      <c r="K305" s="157"/>
    </row>
    <row r="306" s="110" customFormat="1" spans="6:11">
      <c r="F306" s="157"/>
      <c r="G306" s="157"/>
      <c r="H306" s="157"/>
      <c r="I306" s="157"/>
      <c r="J306" s="157"/>
      <c r="K306" s="157"/>
    </row>
    <row r="307" s="110" customFormat="1" spans="6:11">
      <c r="F307" s="157"/>
      <c r="G307" s="157"/>
      <c r="H307" s="157"/>
      <c r="I307" s="157"/>
      <c r="J307" s="157"/>
      <c r="K307" s="157"/>
    </row>
    <row r="308" s="110" customFormat="1" spans="6:11">
      <c r="F308" s="157"/>
      <c r="G308" s="157"/>
      <c r="H308" s="157"/>
      <c r="I308" s="157"/>
      <c r="J308" s="157"/>
      <c r="K308" s="157"/>
    </row>
    <row r="309" s="110" customFormat="1" spans="6:11">
      <c r="F309" s="157"/>
      <c r="G309" s="157"/>
      <c r="H309" s="157"/>
      <c r="I309" s="157"/>
      <c r="J309" s="157"/>
      <c r="K309" s="157"/>
    </row>
    <row r="310" s="110" customFormat="1" spans="6:11">
      <c r="F310" s="157"/>
      <c r="G310" s="157"/>
      <c r="H310" s="157"/>
      <c r="I310" s="157"/>
      <c r="J310" s="157"/>
      <c r="K310" s="157"/>
    </row>
    <row r="311" s="110" customFormat="1" spans="6:11">
      <c r="F311" s="157"/>
      <c r="G311" s="157"/>
      <c r="H311" s="157"/>
      <c r="I311" s="157"/>
      <c r="J311" s="157"/>
      <c r="K311" s="157"/>
    </row>
    <row r="312" s="110" customFormat="1" spans="6:11">
      <c r="F312" s="157"/>
      <c r="G312" s="157"/>
      <c r="H312" s="157"/>
      <c r="I312" s="157"/>
      <c r="J312" s="157"/>
      <c r="K312" s="157"/>
    </row>
    <row r="313" s="110" customFormat="1" spans="6:11">
      <c r="F313" s="157"/>
      <c r="G313" s="157"/>
      <c r="H313" s="157"/>
      <c r="I313" s="157"/>
      <c r="J313" s="157"/>
      <c r="K313" s="157"/>
    </row>
    <row r="314" s="110" customFormat="1" spans="6:11">
      <c r="F314" s="157"/>
      <c r="G314" s="157"/>
      <c r="H314" s="157"/>
      <c r="I314" s="157"/>
      <c r="J314" s="157"/>
      <c r="K314" s="157"/>
    </row>
    <row r="315" s="110" customFormat="1" spans="6:11">
      <c r="F315" s="157"/>
      <c r="G315" s="157"/>
      <c r="H315" s="157"/>
      <c r="I315" s="157"/>
      <c r="J315" s="157"/>
      <c r="K315" s="157"/>
    </row>
    <row r="316" s="110" customFormat="1" spans="6:11">
      <c r="F316" s="157"/>
      <c r="G316" s="157"/>
      <c r="H316" s="157"/>
      <c r="I316" s="157"/>
      <c r="J316" s="157"/>
      <c r="K316" s="157"/>
    </row>
    <row r="317" s="110" customFormat="1" spans="6:11">
      <c r="F317" s="157"/>
      <c r="G317" s="157"/>
      <c r="H317" s="157"/>
      <c r="I317" s="157"/>
      <c r="J317" s="157"/>
      <c r="K317" s="157"/>
    </row>
    <row r="318" s="110" customFormat="1" spans="6:11">
      <c r="F318" s="157"/>
      <c r="G318" s="157"/>
      <c r="H318" s="157"/>
      <c r="I318" s="157"/>
      <c r="J318" s="157"/>
      <c r="K318" s="157"/>
    </row>
    <row r="319" s="110" customFormat="1" spans="6:11">
      <c r="F319" s="157"/>
      <c r="G319" s="157"/>
      <c r="H319" s="157"/>
      <c r="I319" s="157"/>
      <c r="J319" s="157"/>
      <c r="K319" s="157"/>
    </row>
    <row r="320" s="110" customFormat="1" spans="6:11">
      <c r="F320" s="157"/>
      <c r="G320" s="157"/>
      <c r="H320" s="157"/>
      <c r="I320" s="157"/>
      <c r="J320" s="157"/>
      <c r="K320" s="157"/>
    </row>
    <row r="321" s="110" customFormat="1" spans="6:11">
      <c r="F321" s="157"/>
      <c r="G321" s="157"/>
      <c r="H321" s="157"/>
      <c r="I321" s="157"/>
      <c r="J321" s="157"/>
      <c r="K321" s="157"/>
    </row>
    <row r="322" s="110" customFormat="1" spans="6:11">
      <c r="F322" s="157"/>
      <c r="G322" s="157"/>
      <c r="H322" s="157"/>
      <c r="I322" s="157"/>
      <c r="J322" s="157"/>
      <c r="K322" s="157"/>
    </row>
    <row r="323" s="110" customFormat="1" spans="6:11">
      <c r="F323" s="157"/>
      <c r="G323" s="157"/>
      <c r="H323" s="157"/>
      <c r="I323" s="157"/>
      <c r="J323" s="157"/>
      <c r="K323" s="157"/>
    </row>
    <row r="324" s="110" customFormat="1" spans="6:11">
      <c r="F324" s="157"/>
      <c r="G324" s="157"/>
      <c r="H324" s="157"/>
      <c r="I324" s="157"/>
      <c r="J324" s="157"/>
      <c r="K324" s="157"/>
    </row>
    <row r="325" s="110" customFormat="1" spans="6:11">
      <c r="F325" s="157"/>
      <c r="G325" s="157"/>
      <c r="H325" s="157"/>
      <c r="I325" s="157"/>
      <c r="J325" s="157"/>
      <c r="K325" s="157"/>
    </row>
    <row r="326" s="110" customFormat="1" spans="6:11">
      <c r="F326" s="157"/>
      <c r="G326" s="157"/>
      <c r="H326" s="157"/>
      <c r="I326" s="157"/>
      <c r="J326" s="157"/>
      <c r="K326" s="157"/>
    </row>
    <row r="327" s="110" customFormat="1" spans="6:11">
      <c r="F327" s="157"/>
      <c r="G327" s="157"/>
      <c r="H327" s="157"/>
      <c r="I327" s="157"/>
      <c r="J327" s="157"/>
      <c r="K327" s="157"/>
    </row>
    <row r="328" s="110" customFormat="1" spans="6:11">
      <c r="F328" s="157"/>
      <c r="G328" s="157"/>
      <c r="H328" s="157"/>
      <c r="I328" s="157"/>
      <c r="J328" s="157"/>
      <c r="K328" s="157"/>
    </row>
    <row r="329" s="110" customFormat="1" spans="6:11">
      <c r="F329" s="157"/>
      <c r="G329" s="157"/>
      <c r="H329" s="157"/>
      <c r="I329" s="157"/>
      <c r="J329" s="157"/>
      <c r="K329" s="157"/>
    </row>
    <row r="330" s="110" customFormat="1" spans="6:11">
      <c r="F330" s="157"/>
      <c r="G330" s="157"/>
      <c r="H330" s="157"/>
      <c r="I330" s="157"/>
      <c r="J330" s="157"/>
      <c r="K330" s="157"/>
    </row>
    <row r="331" s="110" customFormat="1" spans="6:11">
      <c r="F331" s="157"/>
      <c r="G331" s="157"/>
      <c r="H331" s="157"/>
      <c r="I331" s="157"/>
      <c r="J331" s="157"/>
      <c r="K331" s="157"/>
    </row>
    <row r="332" s="110" customFormat="1" spans="6:11">
      <c r="F332" s="157"/>
      <c r="G332" s="157"/>
      <c r="H332" s="157"/>
      <c r="I332" s="157"/>
      <c r="J332" s="157"/>
      <c r="K332" s="157"/>
    </row>
    <row r="333" s="110" customFormat="1" spans="6:11">
      <c r="F333" s="157"/>
      <c r="G333" s="157"/>
      <c r="H333" s="157"/>
      <c r="I333" s="157"/>
      <c r="J333" s="157"/>
      <c r="K333" s="157"/>
    </row>
    <row r="334" s="110" customFormat="1" spans="6:11">
      <c r="F334" s="157"/>
      <c r="G334" s="157"/>
      <c r="H334" s="157"/>
      <c r="I334" s="157"/>
      <c r="J334" s="157"/>
      <c r="K334" s="157"/>
    </row>
    <row r="335" s="110" customFormat="1" spans="6:11">
      <c r="F335" s="157"/>
      <c r="G335" s="157"/>
      <c r="H335" s="157"/>
      <c r="I335" s="157"/>
      <c r="J335" s="157"/>
      <c r="K335" s="157"/>
    </row>
    <row r="336" s="110" customFormat="1" spans="6:11">
      <c r="F336" s="157"/>
      <c r="G336" s="157"/>
      <c r="H336" s="157"/>
      <c r="I336" s="157"/>
      <c r="J336" s="157"/>
      <c r="K336" s="157"/>
    </row>
    <row r="337" s="110" customFormat="1" spans="6:11">
      <c r="F337" s="157"/>
      <c r="G337" s="157"/>
      <c r="H337" s="157"/>
      <c r="I337" s="157"/>
      <c r="J337" s="157"/>
      <c r="K337" s="157"/>
    </row>
    <row r="338" s="110" customFormat="1" spans="6:11">
      <c r="F338" s="157"/>
      <c r="G338" s="157"/>
      <c r="H338" s="157"/>
      <c r="I338" s="157"/>
      <c r="J338" s="157"/>
      <c r="K338" s="157"/>
    </row>
    <row r="339" s="110" customFormat="1" spans="6:11">
      <c r="F339" s="157"/>
      <c r="G339" s="157"/>
      <c r="H339" s="157"/>
      <c r="I339" s="157"/>
      <c r="J339" s="157"/>
      <c r="K339" s="157"/>
    </row>
    <row r="340" s="110" customFormat="1" spans="6:11">
      <c r="F340" s="157"/>
      <c r="G340" s="157"/>
      <c r="H340" s="157"/>
      <c r="I340" s="157"/>
      <c r="J340" s="157"/>
      <c r="K340" s="157"/>
    </row>
    <row r="341" s="110" customFormat="1" spans="6:11">
      <c r="F341" s="157"/>
      <c r="G341" s="157"/>
      <c r="H341" s="157"/>
      <c r="I341" s="157"/>
      <c r="J341" s="157"/>
      <c r="K341" s="157"/>
    </row>
    <row r="342" s="110" customFormat="1" spans="6:11">
      <c r="F342" s="157"/>
      <c r="G342" s="157"/>
      <c r="H342" s="157"/>
      <c r="I342" s="157"/>
      <c r="J342" s="157"/>
      <c r="K342" s="157"/>
    </row>
    <row r="343" s="110" customFormat="1" spans="6:11">
      <c r="F343" s="157"/>
      <c r="G343" s="157"/>
      <c r="H343" s="157"/>
      <c r="I343" s="157"/>
      <c r="J343" s="157"/>
      <c r="K343" s="157"/>
    </row>
    <row r="344" s="110" customFormat="1" spans="6:11">
      <c r="F344" s="157"/>
      <c r="G344" s="157"/>
      <c r="H344" s="157"/>
      <c r="I344" s="157"/>
      <c r="J344" s="157"/>
      <c r="K344" s="157"/>
    </row>
    <row r="345" s="110" customFormat="1" spans="6:11">
      <c r="F345" s="157"/>
      <c r="G345" s="157"/>
      <c r="H345" s="157"/>
      <c r="I345" s="157"/>
      <c r="J345" s="157"/>
      <c r="K345" s="157"/>
    </row>
    <row r="346" s="110" customFormat="1" spans="6:11">
      <c r="F346" s="157"/>
      <c r="G346" s="157"/>
      <c r="H346" s="157"/>
      <c r="I346" s="157"/>
      <c r="J346" s="157"/>
      <c r="K346" s="157"/>
    </row>
    <row r="347" s="110" customFormat="1" spans="6:11">
      <c r="F347" s="157"/>
      <c r="G347" s="157"/>
      <c r="H347" s="157"/>
      <c r="I347" s="157"/>
      <c r="J347" s="157"/>
      <c r="K347" s="157"/>
    </row>
    <row r="348" s="110" customFormat="1" spans="6:11">
      <c r="F348" s="157"/>
      <c r="G348" s="157"/>
      <c r="H348" s="157"/>
      <c r="I348" s="157"/>
      <c r="J348" s="157"/>
      <c r="K348" s="157"/>
    </row>
    <row r="349" s="110" customFormat="1" spans="6:11">
      <c r="F349" s="157"/>
      <c r="G349" s="157"/>
      <c r="H349" s="157"/>
      <c r="I349" s="157"/>
      <c r="J349" s="157"/>
      <c r="K349" s="157"/>
    </row>
    <row r="350" s="110" customFormat="1" spans="6:11">
      <c r="F350" s="157"/>
      <c r="G350" s="157"/>
      <c r="H350" s="157"/>
      <c r="I350" s="157"/>
      <c r="J350" s="157"/>
      <c r="K350" s="157"/>
    </row>
    <row r="351" s="110" customFormat="1" spans="6:11">
      <c r="F351" s="157"/>
      <c r="G351" s="157"/>
      <c r="H351" s="157"/>
      <c r="I351" s="157"/>
      <c r="J351" s="157"/>
      <c r="K351" s="157"/>
    </row>
    <row r="352" s="110" customFormat="1" spans="6:11">
      <c r="F352" s="157"/>
      <c r="G352" s="157"/>
      <c r="H352" s="157"/>
      <c r="I352" s="157"/>
      <c r="J352" s="157"/>
      <c r="K352" s="157"/>
    </row>
    <row r="353" s="110" customFormat="1" spans="6:11">
      <c r="F353" s="157"/>
      <c r="G353" s="157"/>
      <c r="H353" s="157"/>
      <c r="I353" s="157"/>
      <c r="J353" s="157"/>
      <c r="K353" s="157"/>
    </row>
    <row r="354" s="110" customFormat="1" spans="6:11">
      <c r="F354" s="157"/>
      <c r="G354" s="157"/>
      <c r="H354" s="157"/>
      <c r="I354" s="157"/>
      <c r="J354" s="157"/>
      <c r="K354" s="157"/>
    </row>
    <row r="355" s="110" customFormat="1" spans="6:11">
      <c r="F355" s="157"/>
      <c r="G355" s="157"/>
      <c r="H355" s="157"/>
      <c r="I355" s="157"/>
      <c r="J355" s="157"/>
      <c r="K355" s="157"/>
    </row>
    <row r="356" s="110" customFormat="1" spans="6:11">
      <c r="F356" s="157"/>
      <c r="G356" s="157"/>
      <c r="H356" s="157"/>
      <c r="I356" s="157"/>
      <c r="J356" s="157"/>
      <c r="K356" s="157"/>
    </row>
    <row r="357" s="110" customFormat="1" spans="6:11">
      <c r="F357" s="157"/>
      <c r="G357" s="157"/>
      <c r="H357" s="157"/>
      <c r="I357" s="157"/>
      <c r="J357" s="157"/>
      <c r="K357" s="157"/>
    </row>
    <row r="358" s="110" customFormat="1" spans="6:11">
      <c r="F358" s="157"/>
      <c r="G358" s="157"/>
      <c r="H358" s="157"/>
      <c r="I358" s="157"/>
      <c r="J358" s="157"/>
      <c r="K358" s="157"/>
    </row>
    <row r="359" s="110" customFormat="1" spans="6:11">
      <c r="F359" s="157"/>
      <c r="G359" s="157"/>
      <c r="H359" s="157"/>
      <c r="I359" s="157"/>
      <c r="J359" s="157"/>
      <c r="K359" s="157"/>
    </row>
    <row r="360" s="110" customFormat="1" spans="6:11">
      <c r="F360" s="157"/>
      <c r="G360" s="157"/>
      <c r="H360" s="157"/>
      <c r="I360" s="157"/>
      <c r="J360" s="157"/>
      <c r="K360" s="157"/>
    </row>
    <row r="361" s="110" customFormat="1" spans="6:11">
      <c r="F361" s="157"/>
      <c r="G361" s="157"/>
      <c r="H361" s="157"/>
      <c r="I361" s="157"/>
      <c r="J361" s="157"/>
      <c r="K361" s="157"/>
    </row>
    <row r="362" s="110" customFormat="1" spans="6:11">
      <c r="F362" s="157"/>
      <c r="G362" s="157"/>
      <c r="H362" s="157"/>
      <c r="I362" s="157"/>
      <c r="J362" s="157"/>
      <c r="K362" s="157"/>
    </row>
    <row r="363" s="110" customFormat="1" spans="6:11">
      <c r="F363" s="157"/>
      <c r="G363" s="157"/>
      <c r="H363" s="157"/>
      <c r="I363" s="157"/>
      <c r="J363" s="157"/>
      <c r="K363" s="157"/>
    </row>
    <row r="364" s="110" customFormat="1" spans="6:11">
      <c r="F364" s="157"/>
      <c r="G364" s="157"/>
      <c r="H364" s="157"/>
      <c r="I364" s="157"/>
      <c r="J364" s="157"/>
      <c r="K364" s="157"/>
    </row>
    <row r="365" s="110" customFormat="1" spans="6:11">
      <c r="F365" s="157"/>
      <c r="G365" s="157"/>
      <c r="H365" s="157"/>
      <c r="I365" s="157"/>
      <c r="J365" s="157"/>
      <c r="K365" s="157"/>
    </row>
    <row r="366" s="110" customFormat="1" spans="6:11">
      <c r="F366" s="157"/>
      <c r="G366" s="157"/>
      <c r="H366" s="157"/>
      <c r="I366" s="157"/>
      <c r="J366" s="157"/>
      <c r="K366" s="157"/>
    </row>
    <row r="367" s="110" customFormat="1" spans="6:11">
      <c r="F367" s="157"/>
      <c r="G367" s="157"/>
      <c r="H367" s="157"/>
      <c r="I367" s="157"/>
      <c r="J367" s="157"/>
      <c r="K367" s="157"/>
    </row>
    <row r="368" s="110" customFormat="1" spans="6:11">
      <c r="F368" s="157"/>
      <c r="G368" s="157"/>
      <c r="H368" s="157"/>
      <c r="I368" s="157"/>
      <c r="J368" s="157"/>
      <c r="K368" s="157"/>
    </row>
    <row r="369" s="110" customFormat="1" spans="6:11">
      <c r="F369" s="157"/>
      <c r="G369" s="157"/>
      <c r="H369" s="157"/>
      <c r="I369" s="157"/>
      <c r="J369" s="157"/>
      <c r="K369" s="157"/>
    </row>
    <row r="370" s="110" customFormat="1" spans="6:11">
      <c r="F370" s="157"/>
      <c r="G370" s="157"/>
      <c r="H370" s="157"/>
      <c r="I370" s="157"/>
      <c r="J370" s="157"/>
      <c r="K370" s="157"/>
    </row>
    <row r="371" s="110" customFormat="1" spans="6:11">
      <c r="F371" s="157"/>
      <c r="G371" s="157"/>
      <c r="H371" s="157"/>
      <c r="I371" s="157"/>
      <c r="J371" s="157"/>
      <c r="K371" s="157"/>
    </row>
    <row r="372" s="110" customFormat="1" spans="6:11">
      <c r="F372" s="157"/>
      <c r="G372" s="157"/>
      <c r="H372" s="157"/>
      <c r="I372" s="157"/>
      <c r="J372" s="157"/>
      <c r="K372" s="157"/>
    </row>
    <row r="373" s="110" customFormat="1" spans="6:11">
      <c r="F373" s="157"/>
      <c r="G373" s="157"/>
      <c r="H373" s="157"/>
      <c r="I373" s="157"/>
      <c r="J373" s="157"/>
      <c r="K373" s="157"/>
    </row>
    <row r="374" s="110" customFormat="1" spans="6:11">
      <c r="F374" s="157"/>
      <c r="G374" s="157"/>
      <c r="H374" s="157"/>
      <c r="I374" s="157"/>
      <c r="J374" s="157"/>
      <c r="K374" s="157"/>
    </row>
    <row r="375" s="110" customFormat="1" spans="6:11">
      <c r="F375" s="157"/>
      <c r="G375" s="157"/>
      <c r="H375" s="157"/>
      <c r="I375" s="157"/>
      <c r="J375" s="157"/>
      <c r="K375" s="157"/>
    </row>
    <row r="376" s="110" customFormat="1" spans="6:11">
      <c r="F376" s="157"/>
      <c r="G376" s="157"/>
      <c r="H376" s="157"/>
      <c r="I376" s="157"/>
      <c r="J376" s="157"/>
      <c r="K376" s="157"/>
    </row>
    <row r="377" s="110" customFormat="1" spans="6:11">
      <c r="F377" s="157"/>
      <c r="G377" s="157"/>
      <c r="H377" s="157"/>
      <c r="I377" s="157"/>
      <c r="J377" s="157"/>
      <c r="K377" s="157"/>
    </row>
    <row r="378" s="110" customFormat="1" spans="6:11">
      <c r="F378" s="157"/>
      <c r="G378" s="157"/>
      <c r="H378" s="157"/>
      <c r="I378" s="157"/>
      <c r="J378" s="157"/>
      <c r="K378" s="157"/>
    </row>
    <row r="379" s="110" customFormat="1" spans="6:11">
      <c r="F379" s="157"/>
      <c r="G379" s="157"/>
      <c r="H379" s="157"/>
      <c r="I379" s="157"/>
      <c r="J379" s="157"/>
      <c r="K379" s="157"/>
    </row>
    <row r="380" s="110" customFormat="1" spans="6:11">
      <c r="F380" s="157"/>
      <c r="G380" s="157"/>
      <c r="H380" s="157"/>
      <c r="I380" s="157"/>
      <c r="J380" s="157"/>
      <c r="K380" s="157"/>
    </row>
    <row r="381" s="110" customFormat="1" spans="6:11">
      <c r="F381" s="157"/>
      <c r="G381" s="157"/>
      <c r="H381" s="157"/>
      <c r="I381" s="157"/>
      <c r="J381" s="157"/>
      <c r="K381" s="157"/>
    </row>
    <row r="382" s="110" customFormat="1" spans="6:11">
      <c r="F382" s="157"/>
      <c r="G382" s="157"/>
      <c r="H382" s="157"/>
      <c r="I382" s="157"/>
      <c r="J382" s="157"/>
      <c r="K382" s="157"/>
    </row>
    <row r="383" s="110" customFormat="1" spans="6:11">
      <c r="F383" s="157"/>
      <c r="G383" s="157"/>
      <c r="H383" s="157"/>
      <c r="I383" s="157"/>
      <c r="J383" s="157"/>
      <c r="K383" s="157"/>
    </row>
    <row r="384" s="110" customFormat="1" spans="6:11">
      <c r="F384" s="157"/>
      <c r="G384" s="157"/>
      <c r="H384" s="157"/>
      <c r="I384" s="157"/>
      <c r="J384" s="157"/>
      <c r="K384" s="157"/>
    </row>
    <row r="385" s="110" customFormat="1" spans="6:11">
      <c r="F385" s="157"/>
      <c r="G385" s="157"/>
      <c r="H385" s="157"/>
      <c r="I385" s="157"/>
      <c r="J385" s="157"/>
      <c r="K385" s="157"/>
    </row>
    <row r="386" s="110" customFormat="1" spans="6:11">
      <c r="F386" s="157"/>
      <c r="G386" s="157"/>
      <c r="H386" s="157"/>
      <c r="I386" s="157"/>
      <c r="J386" s="157"/>
      <c r="K386" s="157"/>
    </row>
    <row r="387" s="110" customFormat="1" spans="6:11">
      <c r="F387" s="157"/>
      <c r="G387" s="157"/>
      <c r="H387" s="157"/>
      <c r="I387" s="157"/>
      <c r="J387" s="157"/>
      <c r="K387" s="157"/>
    </row>
    <row r="388" s="110" customFormat="1" spans="6:11">
      <c r="F388" s="157"/>
      <c r="G388" s="157"/>
      <c r="H388" s="157"/>
      <c r="I388" s="157"/>
      <c r="J388" s="157"/>
      <c r="K388" s="157"/>
    </row>
    <row r="389" s="110" customFormat="1" spans="6:11">
      <c r="F389" s="157"/>
      <c r="G389" s="157"/>
      <c r="H389" s="157"/>
      <c r="I389" s="157"/>
      <c r="J389" s="157"/>
      <c r="K389" s="157"/>
    </row>
    <row r="390" s="110" customFormat="1" spans="6:11">
      <c r="F390" s="157"/>
      <c r="G390" s="157"/>
      <c r="H390" s="157"/>
      <c r="I390" s="157"/>
      <c r="J390" s="157"/>
      <c r="K390" s="157"/>
    </row>
    <row r="391" s="110" customFormat="1" spans="6:11">
      <c r="F391" s="157"/>
      <c r="G391" s="157"/>
      <c r="H391" s="157"/>
      <c r="I391" s="157"/>
      <c r="J391" s="157"/>
      <c r="K391" s="157"/>
    </row>
    <row r="392" s="110" customFormat="1" spans="6:11">
      <c r="F392" s="157"/>
      <c r="G392" s="157"/>
      <c r="H392" s="157"/>
      <c r="I392" s="157"/>
      <c r="J392" s="157"/>
      <c r="K392" s="157"/>
    </row>
    <row r="393" s="110" customFormat="1" spans="6:11">
      <c r="F393" s="157"/>
      <c r="G393" s="157"/>
      <c r="H393" s="157"/>
      <c r="I393" s="157"/>
      <c r="J393" s="157"/>
      <c r="K393" s="157"/>
    </row>
    <row r="394" s="110" customFormat="1" spans="6:11">
      <c r="F394" s="157"/>
      <c r="G394" s="157"/>
      <c r="H394" s="157"/>
      <c r="I394" s="157"/>
      <c r="J394" s="157"/>
      <c r="K394" s="157"/>
    </row>
    <row r="395" s="110" customFormat="1" spans="6:11">
      <c r="F395" s="157"/>
      <c r="G395" s="157"/>
      <c r="H395" s="157"/>
      <c r="I395" s="157"/>
      <c r="J395" s="157"/>
      <c r="K395" s="157"/>
    </row>
    <row r="396" s="110" customFormat="1" spans="6:11">
      <c r="F396" s="157"/>
      <c r="G396" s="157"/>
      <c r="H396" s="157"/>
      <c r="I396" s="157"/>
      <c r="J396" s="157"/>
      <c r="K396" s="157"/>
    </row>
    <row r="397" s="110" customFormat="1" spans="6:11">
      <c r="F397" s="157"/>
      <c r="G397" s="157"/>
      <c r="H397" s="157"/>
      <c r="I397" s="157"/>
      <c r="J397" s="157"/>
      <c r="K397" s="157"/>
    </row>
    <row r="398" s="110" customFormat="1" spans="6:11">
      <c r="F398" s="157"/>
      <c r="G398" s="157"/>
      <c r="H398" s="157"/>
      <c r="I398" s="157"/>
      <c r="J398" s="157"/>
      <c r="K398" s="157"/>
    </row>
    <row r="399" s="110" customFormat="1" spans="6:11">
      <c r="F399" s="157"/>
      <c r="G399" s="157"/>
      <c r="H399" s="157"/>
      <c r="I399" s="157"/>
      <c r="J399" s="157"/>
      <c r="K399" s="157"/>
    </row>
    <row r="400" s="110" customFormat="1" spans="6:11">
      <c r="F400" s="157"/>
      <c r="G400" s="157"/>
      <c r="H400" s="157"/>
      <c r="I400" s="157"/>
      <c r="J400" s="157"/>
      <c r="K400" s="157"/>
    </row>
    <row r="401" s="110" customFormat="1" spans="6:11">
      <c r="F401" s="157"/>
      <c r="G401" s="157"/>
      <c r="H401" s="157"/>
      <c r="I401" s="157"/>
      <c r="J401" s="157"/>
      <c r="K401" s="157"/>
    </row>
    <row r="402" s="110" customFormat="1" spans="6:11">
      <c r="F402" s="157"/>
      <c r="G402" s="157"/>
      <c r="H402" s="157"/>
      <c r="I402" s="157"/>
      <c r="J402" s="157"/>
      <c r="K402" s="157"/>
    </row>
    <row r="403" s="110" customFormat="1" spans="6:11">
      <c r="F403" s="157"/>
      <c r="G403" s="157"/>
      <c r="H403" s="157"/>
      <c r="I403" s="157"/>
      <c r="J403" s="157"/>
      <c r="K403" s="157"/>
    </row>
    <row r="404" s="110" customFormat="1" spans="6:11">
      <c r="F404" s="157"/>
      <c r="G404" s="157"/>
      <c r="H404" s="157"/>
      <c r="I404" s="157"/>
      <c r="J404" s="157"/>
      <c r="K404" s="157"/>
    </row>
    <row r="405" s="110" customFormat="1" spans="6:11">
      <c r="F405" s="157"/>
      <c r="G405" s="157"/>
      <c r="H405" s="157"/>
      <c r="I405" s="157"/>
      <c r="J405" s="157"/>
      <c r="K405" s="157"/>
    </row>
    <row r="406" s="110" customFormat="1" spans="6:11">
      <c r="F406" s="157"/>
      <c r="G406" s="157"/>
      <c r="H406" s="157"/>
      <c r="I406" s="157"/>
      <c r="J406" s="157"/>
      <c r="K406" s="157"/>
    </row>
    <row r="407" s="110" customFormat="1" spans="6:11">
      <c r="F407" s="157"/>
      <c r="G407" s="157"/>
      <c r="H407" s="157"/>
      <c r="I407" s="157"/>
      <c r="J407" s="157"/>
      <c r="K407" s="157"/>
    </row>
    <row r="408" s="110" customFormat="1" spans="6:11">
      <c r="F408" s="157"/>
      <c r="G408" s="157"/>
      <c r="H408" s="157"/>
      <c r="I408" s="157"/>
      <c r="J408" s="157"/>
      <c r="K408" s="157"/>
    </row>
    <row r="409" s="110" customFormat="1" spans="6:11">
      <c r="F409" s="157"/>
      <c r="G409" s="157"/>
      <c r="H409" s="157"/>
      <c r="I409" s="157"/>
      <c r="J409" s="157"/>
      <c r="K409" s="157"/>
    </row>
    <row r="410" s="110" customFormat="1" spans="6:11">
      <c r="F410" s="157"/>
      <c r="G410" s="157"/>
      <c r="H410" s="157"/>
      <c r="I410" s="157"/>
      <c r="J410" s="157"/>
      <c r="K410" s="157"/>
    </row>
    <row r="411" s="110" customFormat="1" spans="6:11">
      <c r="F411" s="157"/>
      <c r="G411" s="157"/>
      <c r="H411" s="157"/>
      <c r="I411" s="157"/>
      <c r="J411" s="157"/>
      <c r="K411" s="157"/>
    </row>
    <row r="412" s="110" customFormat="1" spans="6:11">
      <c r="F412" s="157"/>
      <c r="G412" s="157"/>
      <c r="H412" s="157"/>
      <c r="I412" s="157"/>
      <c r="J412" s="157"/>
      <c r="K412" s="157"/>
    </row>
    <row r="413" s="110" customFormat="1" spans="6:11">
      <c r="F413" s="157"/>
      <c r="G413" s="157"/>
      <c r="H413" s="157"/>
      <c r="I413" s="157"/>
      <c r="J413" s="157"/>
      <c r="K413" s="157"/>
    </row>
    <row r="414" s="110" customFormat="1" spans="6:11">
      <c r="F414" s="157"/>
      <c r="G414" s="157"/>
      <c r="H414" s="157"/>
      <c r="I414" s="157"/>
      <c r="J414" s="157"/>
      <c r="K414" s="157"/>
    </row>
    <row r="415" s="110" customFormat="1" spans="6:11">
      <c r="F415" s="157"/>
      <c r="G415" s="157"/>
      <c r="H415" s="157"/>
      <c r="I415" s="157"/>
      <c r="J415" s="157"/>
      <c r="K415" s="157"/>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1"/>
  <sheetViews>
    <sheetView workbookViewId="0">
      <selection activeCell="F10" sqref="F10"/>
    </sheetView>
  </sheetViews>
  <sheetFormatPr defaultColWidth="9" defaultRowHeight="14.25"/>
  <cols>
    <col min="1" max="1" width="6.31666666666667" style="36" customWidth="1"/>
    <col min="2" max="2" width="20.375" style="36" hidden="1" customWidth="1"/>
    <col min="3" max="3" width="24.5416666666667" style="37" customWidth="1"/>
    <col min="4" max="4" width="12.4916666666667" style="38" customWidth="1"/>
    <col min="5" max="5" width="20.7" style="38" customWidth="1"/>
    <col min="6" max="6" width="12.2" style="38" customWidth="1"/>
    <col min="7" max="7" width="21.875" style="39" customWidth="1"/>
    <col min="8" max="8" width="65.5" style="37" customWidth="1"/>
    <col min="9" max="9" width="13.8666666666667" style="38" customWidth="1"/>
    <col min="10" max="10" width="11" style="40" customWidth="1"/>
    <col min="11" max="11" width="12.625" style="40" customWidth="1"/>
    <col min="12" max="12" width="10.375" style="40" customWidth="1"/>
    <col min="13" max="13" width="8.5" style="40" customWidth="1"/>
    <col min="14" max="14" width="7" style="40" customWidth="1"/>
    <col min="15" max="15" width="9.25" style="41" customWidth="1"/>
    <col min="16" max="16" width="10.125" style="40" customWidth="1"/>
    <col min="17" max="18" width="11.625" style="41" customWidth="1"/>
    <col min="19" max="19" width="10.375" style="41" customWidth="1"/>
    <col min="20" max="20" width="11.625" style="41" customWidth="1"/>
    <col min="21" max="22" width="10.875" style="38" customWidth="1"/>
    <col min="23" max="23" width="51.5" style="37" customWidth="1"/>
    <col min="24" max="24" width="14.075" style="39" customWidth="1"/>
    <col min="25" max="25" width="15.2416666666667" style="39" customWidth="1"/>
    <col min="26" max="26" width="8.85" style="38" customWidth="1"/>
  </cols>
  <sheetData>
    <row r="1" spans="1:26">
      <c r="A1" s="42" t="s">
        <v>72</v>
      </c>
      <c r="B1" s="42"/>
      <c r="C1" s="42"/>
      <c r="D1" s="43"/>
      <c r="E1" s="43"/>
      <c r="F1" s="43"/>
      <c r="G1" s="44"/>
      <c r="H1" s="37"/>
      <c r="I1" s="43"/>
      <c r="J1" s="70"/>
      <c r="K1" s="70"/>
      <c r="L1" s="43"/>
      <c r="M1" s="43"/>
      <c r="N1" s="43"/>
      <c r="O1" s="43"/>
      <c r="P1" s="43"/>
      <c r="Q1" s="43"/>
      <c r="R1" s="43"/>
      <c r="S1" s="43"/>
      <c r="T1" s="43"/>
      <c r="U1" s="43"/>
      <c r="V1" s="43"/>
      <c r="W1" s="37"/>
      <c r="X1" s="44"/>
      <c r="Y1" s="44"/>
      <c r="Z1" s="43"/>
    </row>
    <row r="2" ht="39" customHeight="1" spans="1:26">
      <c r="A2" s="45" t="s">
        <v>73</v>
      </c>
      <c r="B2" s="45"/>
      <c r="C2" s="46"/>
      <c r="D2" s="45"/>
      <c r="E2" s="45"/>
      <c r="F2" s="45"/>
      <c r="G2" s="47"/>
      <c r="H2" s="46"/>
      <c r="I2" s="45"/>
      <c r="J2" s="71"/>
      <c r="K2" s="71"/>
      <c r="L2" s="71"/>
      <c r="M2" s="71"/>
      <c r="N2" s="71"/>
      <c r="O2" s="72"/>
      <c r="P2" s="71"/>
      <c r="Q2" s="72"/>
      <c r="R2" s="72"/>
      <c r="S2" s="72"/>
      <c r="T2" s="72"/>
      <c r="U2" s="45"/>
      <c r="V2" s="45"/>
      <c r="W2" s="46"/>
      <c r="X2" s="47"/>
      <c r="Y2" s="47"/>
      <c r="Z2" s="45"/>
    </row>
    <row r="3" spans="1:26">
      <c r="A3" s="48" t="s">
        <v>27</v>
      </c>
      <c r="B3" s="48" t="s">
        <v>74</v>
      </c>
      <c r="C3" s="48" t="s">
        <v>75</v>
      </c>
      <c r="D3" s="48" t="s">
        <v>76</v>
      </c>
      <c r="E3" s="48" t="s">
        <v>77</v>
      </c>
      <c r="F3" s="48" t="s">
        <v>78</v>
      </c>
      <c r="G3" s="48"/>
      <c r="H3" s="48" t="s">
        <v>79</v>
      </c>
      <c r="I3" s="48" t="s">
        <v>80</v>
      </c>
      <c r="J3" s="21" t="s">
        <v>81</v>
      </c>
      <c r="K3" s="21"/>
      <c r="L3" s="21"/>
      <c r="M3" s="21"/>
      <c r="N3" s="21"/>
      <c r="O3" s="73" t="s">
        <v>82</v>
      </c>
      <c r="P3" s="21"/>
      <c r="Q3" s="73"/>
      <c r="R3" s="73"/>
      <c r="S3" s="73"/>
      <c r="T3" s="73"/>
      <c r="U3" s="48" t="s">
        <v>83</v>
      </c>
      <c r="V3" s="48"/>
      <c r="W3" s="48" t="s">
        <v>84</v>
      </c>
      <c r="X3" s="48" t="s">
        <v>85</v>
      </c>
      <c r="Y3" s="48" t="s">
        <v>86</v>
      </c>
      <c r="Z3" s="48" t="s">
        <v>87</v>
      </c>
    </row>
    <row r="4" spans="1:26">
      <c r="A4" s="48"/>
      <c r="B4" s="48"/>
      <c r="C4" s="48"/>
      <c r="D4" s="48"/>
      <c r="E4" s="48"/>
      <c r="F4" s="48"/>
      <c r="G4" s="48"/>
      <c r="H4" s="48"/>
      <c r="I4" s="48"/>
      <c r="J4" s="21" t="s">
        <v>37</v>
      </c>
      <c r="K4" s="21" t="s">
        <v>88</v>
      </c>
      <c r="L4" s="21" t="s">
        <v>89</v>
      </c>
      <c r="M4" s="21" t="s">
        <v>90</v>
      </c>
      <c r="N4" s="21" t="s">
        <v>91</v>
      </c>
      <c r="O4" s="73" t="s">
        <v>92</v>
      </c>
      <c r="P4" s="21"/>
      <c r="Q4" s="73" t="s">
        <v>93</v>
      </c>
      <c r="R4" s="73"/>
      <c r="S4" s="73" t="s">
        <v>94</v>
      </c>
      <c r="T4" s="73"/>
      <c r="U4" s="48" t="s">
        <v>95</v>
      </c>
      <c r="V4" s="48" t="s">
        <v>96</v>
      </c>
      <c r="W4" s="48"/>
      <c r="X4" s="48"/>
      <c r="Y4" s="48"/>
      <c r="Z4" s="48"/>
    </row>
    <row r="5" ht="27" spans="1:26">
      <c r="A5" s="48"/>
      <c r="B5" s="48"/>
      <c r="C5" s="48"/>
      <c r="D5" s="48"/>
      <c r="E5" s="48"/>
      <c r="F5" s="48" t="s">
        <v>97</v>
      </c>
      <c r="G5" s="48" t="s">
        <v>98</v>
      </c>
      <c r="H5" s="48"/>
      <c r="I5" s="48"/>
      <c r="J5" s="21"/>
      <c r="K5" s="21"/>
      <c r="L5" s="21"/>
      <c r="M5" s="21"/>
      <c r="N5" s="21"/>
      <c r="O5" s="73" t="s">
        <v>99</v>
      </c>
      <c r="P5" s="21" t="s">
        <v>100</v>
      </c>
      <c r="Q5" s="73" t="s">
        <v>10</v>
      </c>
      <c r="R5" s="73" t="s">
        <v>101</v>
      </c>
      <c r="S5" s="73" t="s">
        <v>102</v>
      </c>
      <c r="T5" s="73" t="s">
        <v>103</v>
      </c>
      <c r="U5" s="48"/>
      <c r="V5" s="48"/>
      <c r="W5" s="48"/>
      <c r="X5" s="48"/>
      <c r="Y5" s="48"/>
      <c r="Z5" s="48"/>
    </row>
    <row r="6" spans="1:26">
      <c r="A6" s="48" t="s">
        <v>37</v>
      </c>
      <c r="B6" s="48"/>
      <c r="C6" s="48"/>
      <c r="D6" s="48"/>
      <c r="E6" s="48"/>
      <c r="F6" s="48"/>
      <c r="G6" s="48"/>
      <c r="H6" s="49"/>
      <c r="I6" s="48"/>
      <c r="J6" s="21">
        <f>J7+J46+J51+J54+J58+J60+J72</f>
        <v>10020</v>
      </c>
      <c r="K6" s="21">
        <f>K7+K46+K51+K53+K54+K56+K57+K58+K60+K69+K70+K71+K72</f>
        <v>10020</v>
      </c>
      <c r="L6" s="21"/>
      <c r="M6" s="21"/>
      <c r="N6" s="21"/>
      <c r="O6" s="73"/>
      <c r="P6" s="21"/>
      <c r="Q6" s="73"/>
      <c r="R6" s="73"/>
      <c r="S6" s="73"/>
      <c r="T6" s="73"/>
      <c r="U6" s="48"/>
      <c r="V6" s="48"/>
      <c r="W6" s="49"/>
      <c r="X6" s="48"/>
      <c r="Y6" s="48"/>
      <c r="Z6" s="48"/>
    </row>
    <row r="7" spans="1:26">
      <c r="A7" s="48" t="s">
        <v>38</v>
      </c>
      <c r="B7" s="48"/>
      <c r="C7" s="49" t="s">
        <v>104</v>
      </c>
      <c r="D7" s="48"/>
      <c r="E7" s="48"/>
      <c r="F7" s="48"/>
      <c r="G7" s="48"/>
      <c r="H7" s="49"/>
      <c r="I7" s="48"/>
      <c r="J7" s="21">
        <f>SUM(J8:J45)</f>
        <v>5738.76</v>
      </c>
      <c r="K7" s="21">
        <f>SUM(K8:K45)</f>
        <v>5738.76</v>
      </c>
      <c r="L7" s="21"/>
      <c r="M7" s="21"/>
      <c r="N7" s="21"/>
      <c r="O7" s="73"/>
      <c r="P7" s="21"/>
      <c r="Q7" s="73"/>
      <c r="R7" s="73"/>
      <c r="S7" s="73"/>
      <c r="T7" s="73"/>
      <c r="U7" s="48"/>
      <c r="V7" s="48"/>
      <c r="W7" s="49"/>
      <c r="X7" s="48"/>
      <c r="Y7" s="48"/>
      <c r="Z7" s="48"/>
    </row>
    <row r="8" ht="67.5" spans="1:26">
      <c r="A8" s="50">
        <v>1</v>
      </c>
      <c r="B8" s="51" t="s">
        <v>105</v>
      </c>
      <c r="C8" s="52" t="s">
        <v>106</v>
      </c>
      <c r="D8" s="53" t="s">
        <v>107</v>
      </c>
      <c r="E8" s="54" t="s">
        <v>108</v>
      </c>
      <c r="F8" s="50" t="s">
        <v>109</v>
      </c>
      <c r="G8" s="50" t="s">
        <v>110</v>
      </c>
      <c r="H8" s="52" t="s">
        <v>111</v>
      </c>
      <c r="I8" s="54"/>
      <c r="J8" s="74">
        <v>180</v>
      </c>
      <c r="K8" s="74">
        <v>180</v>
      </c>
      <c r="L8" s="74"/>
      <c r="M8" s="54"/>
      <c r="N8" s="54"/>
      <c r="O8" s="54">
        <v>4</v>
      </c>
      <c r="P8" s="54">
        <v>100</v>
      </c>
      <c r="Q8" s="59">
        <v>600</v>
      </c>
      <c r="R8" s="59">
        <v>2400</v>
      </c>
      <c r="S8" s="54">
        <v>147</v>
      </c>
      <c r="T8" s="54">
        <v>449</v>
      </c>
      <c r="U8" s="83">
        <v>45047</v>
      </c>
      <c r="V8" s="83">
        <v>45383</v>
      </c>
      <c r="W8" s="56" t="s">
        <v>112</v>
      </c>
      <c r="X8" s="50" t="s">
        <v>113</v>
      </c>
      <c r="Y8" s="50" t="s">
        <v>113</v>
      </c>
      <c r="Z8" s="50"/>
    </row>
    <row r="9" ht="148.5" spans="1:26">
      <c r="A9" s="50">
        <v>2</v>
      </c>
      <c r="B9" s="51" t="s">
        <v>114</v>
      </c>
      <c r="C9" s="52" t="s">
        <v>115</v>
      </c>
      <c r="D9" s="53" t="s">
        <v>107</v>
      </c>
      <c r="E9" s="54" t="s">
        <v>108</v>
      </c>
      <c r="F9" s="50" t="s">
        <v>116</v>
      </c>
      <c r="G9" s="50" t="s">
        <v>117</v>
      </c>
      <c r="H9" s="52" t="s">
        <v>118</v>
      </c>
      <c r="I9" s="54"/>
      <c r="J9" s="74">
        <v>660</v>
      </c>
      <c r="K9" s="74">
        <v>660</v>
      </c>
      <c r="L9" s="74"/>
      <c r="M9" s="74"/>
      <c r="N9" s="74"/>
      <c r="O9" s="54">
        <v>16</v>
      </c>
      <c r="P9" s="54">
        <v>520</v>
      </c>
      <c r="Q9" s="59">
        <v>700</v>
      </c>
      <c r="R9" s="59">
        <v>2700</v>
      </c>
      <c r="S9" s="54">
        <v>303</v>
      </c>
      <c r="T9" s="54">
        <v>987</v>
      </c>
      <c r="U9" s="83">
        <v>45047</v>
      </c>
      <c r="V9" s="83">
        <v>45383</v>
      </c>
      <c r="W9" s="52" t="s">
        <v>119</v>
      </c>
      <c r="X9" s="50" t="s">
        <v>113</v>
      </c>
      <c r="Y9" s="50" t="s">
        <v>113</v>
      </c>
      <c r="Z9" s="50"/>
    </row>
    <row r="10" ht="54" spans="1:26">
      <c r="A10" s="50">
        <v>3</v>
      </c>
      <c r="B10" s="167" t="s">
        <v>120</v>
      </c>
      <c r="C10" s="52" t="s">
        <v>121</v>
      </c>
      <c r="D10" s="51" t="s">
        <v>107</v>
      </c>
      <c r="E10" s="50" t="s">
        <v>108</v>
      </c>
      <c r="F10" s="50" t="s">
        <v>122</v>
      </c>
      <c r="G10" s="50" t="s">
        <v>123</v>
      </c>
      <c r="H10" s="52" t="s">
        <v>124</v>
      </c>
      <c r="I10" s="50"/>
      <c r="J10" s="74">
        <v>60</v>
      </c>
      <c r="K10" s="74">
        <v>60</v>
      </c>
      <c r="L10" s="74"/>
      <c r="M10" s="74"/>
      <c r="N10" s="74"/>
      <c r="O10" s="50">
        <v>6</v>
      </c>
      <c r="P10" s="50">
        <v>60</v>
      </c>
      <c r="Q10" s="59">
        <v>203</v>
      </c>
      <c r="R10" s="59">
        <v>751</v>
      </c>
      <c r="S10" s="50">
        <v>76</v>
      </c>
      <c r="T10" s="50">
        <v>288</v>
      </c>
      <c r="U10" s="84">
        <v>45108</v>
      </c>
      <c r="V10" s="84">
        <v>45474</v>
      </c>
      <c r="W10" s="52" t="s">
        <v>125</v>
      </c>
      <c r="X10" s="50" t="s">
        <v>113</v>
      </c>
      <c r="Y10" s="50" t="s">
        <v>113</v>
      </c>
      <c r="Z10" s="50"/>
    </row>
    <row r="11" ht="67.5" spans="1:26">
      <c r="A11" s="50">
        <v>4</v>
      </c>
      <c r="B11" s="168" t="s">
        <v>126</v>
      </c>
      <c r="C11" s="55" t="s">
        <v>127</v>
      </c>
      <c r="D11" s="51" t="s">
        <v>107</v>
      </c>
      <c r="E11" s="50" t="s">
        <v>108</v>
      </c>
      <c r="F11" s="50" t="s">
        <v>128</v>
      </c>
      <c r="G11" s="50" t="s">
        <v>129</v>
      </c>
      <c r="H11" s="55" t="s">
        <v>130</v>
      </c>
      <c r="I11" s="50"/>
      <c r="J11" s="74">
        <v>200</v>
      </c>
      <c r="K11" s="74">
        <v>200</v>
      </c>
      <c r="L11" s="74"/>
      <c r="M11" s="74"/>
      <c r="N11" s="74"/>
      <c r="O11" s="50"/>
      <c r="P11" s="50"/>
      <c r="Q11" s="50">
        <v>6248</v>
      </c>
      <c r="R11" s="50">
        <v>22492</v>
      </c>
      <c r="S11" s="50">
        <v>5</v>
      </c>
      <c r="T11" s="50">
        <v>8</v>
      </c>
      <c r="U11" s="84">
        <v>45047</v>
      </c>
      <c r="V11" s="84">
        <v>45383</v>
      </c>
      <c r="W11" s="52" t="s">
        <v>131</v>
      </c>
      <c r="X11" s="50" t="s">
        <v>113</v>
      </c>
      <c r="Y11" s="50" t="s">
        <v>113</v>
      </c>
      <c r="Z11" s="50"/>
    </row>
    <row r="12" ht="40.5" spans="1:26">
      <c r="A12" s="50">
        <v>5</v>
      </c>
      <c r="B12" s="50" t="s">
        <v>132</v>
      </c>
      <c r="C12" s="52" t="s">
        <v>133</v>
      </c>
      <c r="D12" s="51" t="s">
        <v>107</v>
      </c>
      <c r="E12" s="50" t="s">
        <v>108</v>
      </c>
      <c r="F12" s="50" t="s">
        <v>134</v>
      </c>
      <c r="G12" s="50" t="s">
        <v>135</v>
      </c>
      <c r="H12" s="52" t="s">
        <v>136</v>
      </c>
      <c r="I12" s="50" t="s">
        <v>137</v>
      </c>
      <c r="J12" s="74">
        <v>192</v>
      </c>
      <c r="K12" s="74">
        <v>192</v>
      </c>
      <c r="L12" s="74"/>
      <c r="M12" s="74"/>
      <c r="N12" s="74"/>
      <c r="O12" s="74">
        <v>1</v>
      </c>
      <c r="P12" s="74">
        <v>128</v>
      </c>
      <c r="Q12" s="74">
        <v>185</v>
      </c>
      <c r="R12" s="74">
        <v>740</v>
      </c>
      <c r="S12" s="74">
        <v>23</v>
      </c>
      <c r="T12" s="74">
        <v>79</v>
      </c>
      <c r="U12" s="85">
        <v>44958</v>
      </c>
      <c r="V12" s="85">
        <v>45261</v>
      </c>
      <c r="W12" s="56" t="s">
        <v>138</v>
      </c>
      <c r="X12" s="74" t="s">
        <v>134</v>
      </c>
      <c r="Y12" s="74" t="s">
        <v>139</v>
      </c>
      <c r="Z12" s="50"/>
    </row>
    <row r="13" ht="67.5" spans="1:26">
      <c r="A13" s="50">
        <v>6</v>
      </c>
      <c r="B13" s="51" t="s">
        <v>140</v>
      </c>
      <c r="C13" s="52" t="s">
        <v>141</v>
      </c>
      <c r="D13" s="51" t="s">
        <v>107</v>
      </c>
      <c r="E13" s="50" t="s">
        <v>108</v>
      </c>
      <c r="F13" s="50" t="s">
        <v>142</v>
      </c>
      <c r="G13" s="50" t="s">
        <v>143</v>
      </c>
      <c r="H13" s="52" t="s">
        <v>144</v>
      </c>
      <c r="I13" s="50"/>
      <c r="J13" s="74">
        <v>390</v>
      </c>
      <c r="K13" s="74">
        <v>390</v>
      </c>
      <c r="L13" s="74"/>
      <c r="M13" s="74"/>
      <c r="N13" s="74"/>
      <c r="O13" s="50">
        <v>5</v>
      </c>
      <c r="P13" s="50">
        <v>60</v>
      </c>
      <c r="Q13" s="59">
        <v>1000</v>
      </c>
      <c r="R13" s="59">
        <v>3600</v>
      </c>
      <c r="S13" s="50">
        <v>10</v>
      </c>
      <c r="T13" s="50">
        <v>36</v>
      </c>
      <c r="U13" s="84">
        <v>44986</v>
      </c>
      <c r="V13" s="84">
        <v>45231</v>
      </c>
      <c r="W13" s="56" t="s">
        <v>145</v>
      </c>
      <c r="X13" s="50" t="s">
        <v>139</v>
      </c>
      <c r="Y13" s="50" t="s">
        <v>139</v>
      </c>
      <c r="Z13" s="50"/>
    </row>
    <row r="14" ht="67.5" spans="1:26">
      <c r="A14" s="50">
        <v>7</v>
      </c>
      <c r="B14" s="51" t="s">
        <v>146</v>
      </c>
      <c r="C14" s="52" t="s">
        <v>147</v>
      </c>
      <c r="D14" s="51" t="s">
        <v>107</v>
      </c>
      <c r="E14" s="50" t="s">
        <v>148</v>
      </c>
      <c r="F14" s="50" t="s">
        <v>128</v>
      </c>
      <c r="G14" s="50" t="s">
        <v>149</v>
      </c>
      <c r="H14" s="52" t="s">
        <v>150</v>
      </c>
      <c r="I14" s="50"/>
      <c r="J14" s="74">
        <v>195.89</v>
      </c>
      <c r="K14" s="74">
        <v>195.89</v>
      </c>
      <c r="L14" s="74"/>
      <c r="M14" s="74"/>
      <c r="N14" s="74"/>
      <c r="O14" s="50"/>
      <c r="P14" s="50"/>
      <c r="Q14" s="59">
        <v>23</v>
      </c>
      <c r="R14" s="59">
        <v>87</v>
      </c>
      <c r="S14" s="50"/>
      <c r="T14" s="50"/>
      <c r="U14" s="84">
        <v>45200</v>
      </c>
      <c r="V14" s="84">
        <v>45261</v>
      </c>
      <c r="W14" s="56" t="s">
        <v>151</v>
      </c>
      <c r="X14" s="50" t="s">
        <v>139</v>
      </c>
      <c r="Y14" s="50" t="s">
        <v>139</v>
      </c>
      <c r="Z14" s="50"/>
    </row>
    <row r="15" ht="54" spans="1:26">
      <c r="A15" s="50">
        <v>8</v>
      </c>
      <c r="B15" s="51" t="s">
        <v>152</v>
      </c>
      <c r="C15" s="52" t="s">
        <v>153</v>
      </c>
      <c r="D15" s="50" t="s">
        <v>107</v>
      </c>
      <c r="E15" s="50" t="s">
        <v>108</v>
      </c>
      <c r="F15" s="50" t="s">
        <v>154</v>
      </c>
      <c r="G15" s="50" t="s">
        <v>155</v>
      </c>
      <c r="H15" s="56" t="s">
        <v>156</v>
      </c>
      <c r="I15" s="50"/>
      <c r="J15" s="74">
        <v>156.48</v>
      </c>
      <c r="K15" s="74">
        <v>156.48</v>
      </c>
      <c r="L15" s="74"/>
      <c r="M15" s="74"/>
      <c r="N15" s="74"/>
      <c r="O15" s="59">
        <v>3</v>
      </c>
      <c r="P15" s="74">
        <v>80</v>
      </c>
      <c r="Q15" s="59">
        <v>72</v>
      </c>
      <c r="R15" s="59">
        <v>300</v>
      </c>
      <c r="S15" s="86">
        <v>5</v>
      </c>
      <c r="T15" s="86">
        <v>17</v>
      </c>
      <c r="U15" s="84">
        <v>44986</v>
      </c>
      <c r="V15" s="84">
        <v>45261</v>
      </c>
      <c r="W15" s="56" t="s">
        <v>157</v>
      </c>
      <c r="X15" s="50" t="s">
        <v>139</v>
      </c>
      <c r="Y15" s="50" t="s">
        <v>139</v>
      </c>
      <c r="Z15" s="50"/>
    </row>
    <row r="16" ht="67.5" spans="1:26">
      <c r="A16" s="50">
        <v>9</v>
      </c>
      <c r="B16" s="51" t="s">
        <v>158</v>
      </c>
      <c r="C16" s="52" t="s">
        <v>159</v>
      </c>
      <c r="D16" s="51" t="s">
        <v>107</v>
      </c>
      <c r="E16" s="50" t="s">
        <v>108</v>
      </c>
      <c r="F16" s="50" t="s">
        <v>160</v>
      </c>
      <c r="G16" s="50" t="s">
        <v>161</v>
      </c>
      <c r="H16" s="52" t="s">
        <v>162</v>
      </c>
      <c r="I16" s="50"/>
      <c r="J16" s="74">
        <v>150</v>
      </c>
      <c r="K16" s="75">
        <v>150</v>
      </c>
      <c r="L16" s="74"/>
      <c r="M16" s="74"/>
      <c r="N16" s="74"/>
      <c r="O16" s="50">
        <v>1</v>
      </c>
      <c r="P16" s="74">
        <v>200</v>
      </c>
      <c r="Q16" s="50">
        <v>667</v>
      </c>
      <c r="R16" s="50">
        <v>2568</v>
      </c>
      <c r="S16" s="50">
        <v>203</v>
      </c>
      <c r="T16" s="50">
        <v>728</v>
      </c>
      <c r="U16" s="87" t="s">
        <v>163</v>
      </c>
      <c r="V16" s="87" t="s">
        <v>164</v>
      </c>
      <c r="W16" s="52" t="s">
        <v>165</v>
      </c>
      <c r="X16" s="50" t="s">
        <v>166</v>
      </c>
      <c r="Y16" s="50" t="s">
        <v>139</v>
      </c>
      <c r="Z16" s="50"/>
    </row>
    <row r="17" ht="54" spans="1:26">
      <c r="A17" s="50">
        <v>10</v>
      </c>
      <c r="B17" s="51" t="s">
        <v>167</v>
      </c>
      <c r="C17" s="52" t="s">
        <v>168</v>
      </c>
      <c r="D17" s="50" t="s">
        <v>107</v>
      </c>
      <c r="E17" s="50" t="s">
        <v>108</v>
      </c>
      <c r="F17" s="50" t="s">
        <v>169</v>
      </c>
      <c r="G17" s="50" t="s">
        <v>170</v>
      </c>
      <c r="H17" s="52" t="s">
        <v>171</v>
      </c>
      <c r="I17" s="50" t="s">
        <v>172</v>
      </c>
      <c r="J17" s="74">
        <v>100</v>
      </c>
      <c r="K17" s="74">
        <v>100</v>
      </c>
      <c r="L17" s="74"/>
      <c r="M17" s="74"/>
      <c r="N17" s="74"/>
      <c r="O17" s="50">
        <v>1</v>
      </c>
      <c r="P17" s="50">
        <v>100</v>
      </c>
      <c r="Q17" s="50">
        <v>32</v>
      </c>
      <c r="R17" s="50">
        <v>134</v>
      </c>
      <c r="S17" s="50">
        <v>4</v>
      </c>
      <c r="T17" s="50">
        <v>13</v>
      </c>
      <c r="U17" s="84">
        <v>44991</v>
      </c>
      <c r="V17" s="84">
        <v>45266</v>
      </c>
      <c r="W17" s="52" t="s">
        <v>173</v>
      </c>
      <c r="X17" s="50" t="s">
        <v>174</v>
      </c>
      <c r="Y17" s="50" t="s">
        <v>175</v>
      </c>
      <c r="Z17" s="50"/>
    </row>
    <row r="18" ht="27" spans="1:26">
      <c r="A18" s="50">
        <v>11</v>
      </c>
      <c r="B18" s="51" t="s">
        <v>176</v>
      </c>
      <c r="C18" s="52" t="s">
        <v>177</v>
      </c>
      <c r="D18" s="50" t="s">
        <v>107</v>
      </c>
      <c r="E18" s="50" t="s">
        <v>108</v>
      </c>
      <c r="F18" s="50" t="s">
        <v>178</v>
      </c>
      <c r="G18" s="50"/>
      <c r="H18" s="52" t="s">
        <v>179</v>
      </c>
      <c r="I18" s="50"/>
      <c r="J18" s="74">
        <v>35</v>
      </c>
      <c r="K18" s="74">
        <v>35</v>
      </c>
      <c r="L18" s="74"/>
      <c r="M18" s="74"/>
      <c r="N18" s="74"/>
      <c r="O18" s="50">
        <v>1</v>
      </c>
      <c r="P18" s="50">
        <v>35</v>
      </c>
      <c r="Q18" s="50">
        <v>63</v>
      </c>
      <c r="R18" s="50">
        <v>221</v>
      </c>
      <c r="S18" s="50">
        <v>2</v>
      </c>
      <c r="T18" s="50">
        <v>7</v>
      </c>
      <c r="U18" s="84">
        <v>44994</v>
      </c>
      <c r="V18" s="84">
        <v>45269</v>
      </c>
      <c r="W18" s="52" t="s">
        <v>180</v>
      </c>
      <c r="X18" s="50" t="s">
        <v>175</v>
      </c>
      <c r="Y18" s="50" t="s">
        <v>175</v>
      </c>
      <c r="Z18" s="50"/>
    </row>
    <row r="19" ht="40.5" spans="1:26">
      <c r="A19" s="50">
        <v>12</v>
      </c>
      <c r="B19" s="51" t="s">
        <v>181</v>
      </c>
      <c r="C19" s="52" t="s">
        <v>182</v>
      </c>
      <c r="D19" s="51" t="s">
        <v>107</v>
      </c>
      <c r="E19" s="50" t="s">
        <v>108</v>
      </c>
      <c r="F19" s="50" t="s">
        <v>154</v>
      </c>
      <c r="G19" s="50" t="s">
        <v>183</v>
      </c>
      <c r="H19" s="52" t="s">
        <v>184</v>
      </c>
      <c r="I19" s="50"/>
      <c r="J19" s="74">
        <v>150</v>
      </c>
      <c r="K19" s="75">
        <v>150</v>
      </c>
      <c r="L19" s="74"/>
      <c r="M19" s="74"/>
      <c r="N19" s="74"/>
      <c r="O19" s="50">
        <v>1</v>
      </c>
      <c r="P19" s="50">
        <v>150</v>
      </c>
      <c r="Q19" s="50">
        <v>259</v>
      </c>
      <c r="R19" s="50">
        <v>1022</v>
      </c>
      <c r="S19" s="50">
        <v>35</v>
      </c>
      <c r="T19" s="50">
        <v>123</v>
      </c>
      <c r="U19" s="84">
        <v>44986</v>
      </c>
      <c r="V19" s="87" t="s">
        <v>164</v>
      </c>
      <c r="W19" s="52" t="s">
        <v>185</v>
      </c>
      <c r="X19" s="50" t="s">
        <v>186</v>
      </c>
      <c r="Y19" s="50" t="s">
        <v>113</v>
      </c>
      <c r="Z19" s="50"/>
    </row>
    <row r="20" ht="81" spans="1:26">
      <c r="A20" s="50">
        <v>13</v>
      </c>
      <c r="B20" s="51" t="s">
        <v>187</v>
      </c>
      <c r="C20" s="52" t="s">
        <v>188</v>
      </c>
      <c r="D20" s="51" t="s">
        <v>107</v>
      </c>
      <c r="E20" s="50" t="s">
        <v>108</v>
      </c>
      <c r="F20" s="50" t="s">
        <v>189</v>
      </c>
      <c r="G20" s="50" t="s">
        <v>190</v>
      </c>
      <c r="H20" s="52" t="s">
        <v>191</v>
      </c>
      <c r="I20" s="50"/>
      <c r="J20" s="76">
        <v>110</v>
      </c>
      <c r="K20" s="76">
        <v>110</v>
      </c>
      <c r="L20" s="74"/>
      <c r="M20" s="74"/>
      <c r="N20" s="74"/>
      <c r="O20" s="50">
        <v>1</v>
      </c>
      <c r="P20" s="74">
        <v>110</v>
      </c>
      <c r="Q20" s="60">
        <v>330</v>
      </c>
      <c r="R20" s="50">
        <v>1214</v>
      </c>
      <c r="S20" s="50">
        <v>31</v>
      </c>
      <c r="T20" s="50">
        <v>127</v>
      </c>
      <c r="U20" s="87" t="s">
        <v>192</v>
      </c>
      <c r="V20" s="87" t="s">
        <v>164</v>
      </c>
      <c r="W20" s="68" t="s">
        <v>193</v>
      </c>
      <c r="X20" s="68" t="s">
        <v>194</v>
      </c>
      <c r="Y20" s="68" t="s">
        <v>195</v>
      </c>
      <c r="Z20" s="50"/>
    </row>
    <row r="21" ht="54" spans="1:26">
      <c r="A21" s="50">
        <v>14</v>
      </c>
      <c r="B21" s="51" t="s">
        <v>196</v>
      </c>
      <c r="C21" s="52" t="s">
        <v>197</v>
      </c>
      <c r="D21" s="51" t="s">
        <v>107</v>
      </c>
      <c r="E21" s="50" t="s">
        <v>108</v>
      </c>
      <c r="F21" s="50" t="s">
        <v>189</v>
      </c>
      <c r="G21" s="57" t="s">
        <v>198</v>
      </c>
      <c r="H21" s="52" t="s">
        <v>199</v>
      </c>
      <c r="I21" s="51"/>
      <c r="J21" s="74">
        <v>262.3</v>
      </c>
      <c r="K21" s="74">
        <v>262.3</v>
      </c>
      <c r="L21" s="74"/>
      <c r="M21" s="74"/>
      <c r="N21" s="74"/>
      <c r="O21" s="59">
        <v>2</v>
      </c>
      <c r="P21" s="74">
        <v>170</v>
      </c>
      <c r="Q21" s="60">
        <v>314</v>
      </c>
      <c r="R21" s="59">
        <v>821</v>
      </c>
      <c r="S21" s="86">
        <v>42</v>
      </c>
      <c r="T21" s="86">
        <v>147</v>
      </c>
      <c r="U21" s="84">
        <v>44986</v>
      </c>
      <c r="V21" s="87" t="s">
        <v>164</v>
      </c>
      <c r="W21" s="52" t="s">
        <v>200</v>
      </c>
      <c r="X21" s="50" t="s">
        <v>194</v>
      </c>
      <c r="Y21" s="50" t="s">
        <v>139</v>
      </c>
      <c r="Z21" s="50"/>
    </row>
    <row r="22" ht="54" spans="1:26">
      <c r="A22" s="50">
        <v>15</v>
      </c>
      <c r="B22" s="51" t="s">
        <v>201</v>
      </c>
      <c r="C22" s="52" t="s">
        <v>202</v>
      </c>
      <c r="D22" s="51" t="s">
        <v>107</v>
      </c>
      <c r="E22" s="50" t="s">
        <v>108</v>
      </c>
      <c r="F22" s="50" t="s">
        <v>189</v>
      </c>
      <c r="G22" s="50" t="s">
        <v>203</v>
      </c>
      <c r="H22" s="52" t="s">
        <v>204</v>
      </c>
      <c r="I22" s="66"/>
      <c r="J22" s="74">
        <v>82</v>
      </c>
      <c r="K22" s="74">
        <v>82</v>
      </c>
      <c r="L22" s="74"/>
      <c r="M22" s="74"/>
      <c r="N22" s="74"/>
      <c r="O22" s="50"/>
      <c r="P22" s="74"/>
      <c r="Q22" s="60">
        <v>91</v>
      </c>
      <c r="R22" s="59">
        <v>363</v>
      </c>
      <c r="S22" s="50">
        <v>15</v>
      </c>
      <c r="T22" s="50">
        <v>36</v>
      </c>
      <c r="U22" s="87" t="s">
        <v>192</v>
      </c>
      <c r="V22" s="87" t="s">
        <v>164</v>
      </c>
      <c r="W22" s="56" t="s">
        <v>205</v>
      </c>
      <c r="X22" s="50" t="s">
        <v>194</v>
      </c>
      <c r="Y22" s="50" t="s">
        <v>139</v>
      </c>
      <c r="Z22" s="50"/>
    </row>
    <row r="23" ht="40.5" spans="1:26">
      <c r="A23" s="50">
        <v>16</v>
      </c>
      <c r="B23" s="51" t="s">
        <v>206</v>
      </c>
      <c r="C23" s="58" t="s">
        <v>207</v>
      </c>
      <c r="D23" s="51" t="s">
        <v>107</v>
      </c>
      <c r="E23" s="50" t="s">
        <v>108</v>
      </c>
      <c r="F23" s="50" t="s">
        <v>208</v>
      </c>
      <c r="G23" s="57" t="s">
        <v>209</v>
      </c>
      <c r="H23" s="58" t="s">
        <v>210</v>
      </c>
      <c r="I23" s="51" t="s">
        <v>211</v>
      </c>
      <c r="J23" s="75">
        <v>50</v>
      </c>
      <c r="K23" s="74">
        <v>50</v>
      </c>
      <c r="L23" s="74"/>
      <c r="M23" s="74"/>
      <c r="N23" s="74"/>
      <c r="O23" s="59">
        <v>1</v>
      </c>
      <c r="P23" s="74">
        <v>50</v>
      </c>
      <c r="Q23" s="59">
        <v>25</v>
      </c>
      <c r="R23" s="59">
        <v>101</v>
      </c>
      <c r="S23" s="86">
        <v>16</v>
      </c>
      <c r="T23" s="86">
        <v>58</v>
      </c>
      <c r="U23" s="84">
        <v>45017</v>
      </c>
      <c r="V23" s="84">
        <v>45261</v>
      </c>
      <c r="W23" s="52" t="s">
        <v>212</v>
      </c>
      <c r="X23" s="50" t="s">
        <v>213</v>
      </c>
      <c r="Y23" s="50" t="s">
        <v>113</v>
      </c>
      <c r="Z23" s="50"/>
    </row>
    <row r="24" ht="54" spans="1:26">
      <c r="A24" s="50">
        <v>17</v>
      </c>
      <c r="B24" s="51" t="s">
        <v>214</v>
      </c>
      <c r="C24" s="52" t="s">
        <v>215</v>
      </c>
      <c r="D24" s="51" t="s">
        <v>107</v>
      </c>
      <c r="E24" s="50" t="s">
        <v>108</v>
      </c>
      <c r="F24" s="50" t="s">
        <v>208</v>
      </c>
      <c r="G24" s="50" t="s">
        <v>216</v>
      </c>
      <c r="H24" s="52" t="s">
        <v>217</v>
      </c>
      <c r="I24" s="50" t="s">
        <v>218</v>
      </c>
      <c r="J24" s="74">
        <v>60</v>
      </c>
      <c r="K24" s="74">
        <v>60</v>
      </c>
      <c r="L24" s="74"/>
      <c r="M24" s="74"/>
      <c r="N24" s="74"/>
      <c r="O24" s="50">
        <v>4</v>
      </c>
      <c r="P24" s="50">
        <v>60</v>
      </c>
      <c r="Q24" s="59">
        <v>216</v>
      </c>
      <c r="R24" s="59">
        <v>756</v>
      </c>
      <c r="S24" s="50">
        <v>32</v>
      </c>
      <c r="T24" s="50">
        <v>126</v>
      </c>
      <c r="U24" s="84">
        <v>45017</v>
      </c>
      <c r="V24" s="84">
        <v>45078</v>
      </c>
      <c r="W24" s="52" t="s">
        <v>219</v>
      </c>
      <c r="X24" s="50" t="s">
        <v>213</v>
      </c>
      <c r="Y24" s="50" t="s">
        <v>113</v>
      </c>
      <c r="Z24" s="50"/>
    </row>
    <row r="25" ht="40.5" spans="1:26">
      <c r="A25" s="50">
        <v>18</v>
      </c>
      <c r="B25" s="51" t="s">
        <v>220</v>
      </c>
      <c r="C25" s="52" t="s">
        <v>221</v>
      </c>
      <c r="D25" s="50" t="s">
        <v>107</v>
      </c>
      <c r="E25" s="50" t="s">
        <v>108</v>
      </c>
      <c r="F25" s="50" t="s">
        <v>208</v>
      </c>
      <c r="G25" s="50" t="s">
        <v>222</v>
      </c>
      <c r="H25" s="52" t="s">
        <v>223</v>
      </c>
      <c r="I25" s="50"/>
      <c r="J25" s="74">
        <v>58</v>
      </c>
      <c r="K25" s="74">
        <v>58</v>
      </c>
      <c r="L25" s="74"/>
      <c r="M25" s="74"/>
      <c r="N25" s="74"/>
      <c r="O25" s="50">
        <v>1</v>
      </c>
      <c r="P25" s="74">
        <v>58</v>
      </c>
      <c r="Q25" s="88">
        <v>83</v>
      </c>
      <c r="R25" s="88">
        <v>291</v>
      </c>
      <c r="S25" s="50">
        <v>51</v>
      </c>
      <c r="T25" s="50">
        <v>178</v>
      </c>
      <c r="U25" s="87" t="s">
        <v>192</v>
      </c>
      <c r="V25" s="87" t="s">
        <v>164</v>
      </c>
      <c r="W25" s="89" t="s">
        <v>224</v>
      </c>
      <c r="X25" s="50" t="s">
        <v>213</v>
      </c>
      <c r="Y25" s="50" t="s">
        <v>175</v>
      </c>
      <c r="Z25" s="50"/>
    </row>
    <row r="26" ht="81" spans="1:26">
      <c r="A26" s="50">
        <v>19</v>
      </c>
      <c r="B26" s="51" t="s">
        <v>225</v>
      </c>
      <c r="C26" s="52" t="s">
        <v>226</v>
      </c>
      <c r="D26" s="50" t="s">
        <v>107</v>
      </c>
      <c r="E26" s="50" t="s">
        <v>108</v>
      </c>
      <c r="F26" s="50" t="s">
        <v>189</v>
      </c>
      <c r="G26" s="50" t="s">
        <v>190</v>
      </c>
      <c r="H26" s="52" t="s">
        <v>227</v>
      </c>
      <c r="I26" s="50"/>
      <c r="J26" s="74">
        <v>120</v>
      </c>
      <c r="K26" s="74">
        <v>120</v>
      </c>
      <c r="L26" s="74"/>
      <c r="M26" s="74"/>
      <c r="N26" s="74"/>
      <c r="O26" s="50">
        <v>1</v>
      </c>
      <c r="P26" s="74">
        <v>120</v>
      </c>
      <c r="Q26" s="88">
        <v>514</v>
      </c>
      <c r="R26" s="88">
        <v>1962</v>
      </c>
      <c r="S26" s="50">
        <v>15</v>
      </c>
      <c r="T26" s="50">
        <v>51</v>
      </c>
      <c r="U26" s="87" t="s">
        <v>192</v>
      </c>
      <c r="V26" s="87" t="s">
        <v>164</v>
      </c>
      <c r="W26" s="89" t="s">
        <v>228</v>
      </c>
      <c r="X26" s="50" t="s">
        <v>194</v>
      </c>
      <c r="Y26" s="50" t="s">
        <v>113</v>
      </c>
      <c r="Z26" s="50"/>
    </row>
    <row r="27" ht="54" spans="1:26">
      <c r="A27" s="50">
        <v>20</v>
      </c>
      <c r="B27" s="51" t="s">
        <v>229</v>
      </c>
      <c r="C27" s="52" t="s">
        <v>230</v>
      </c>
      <c r="D27" s="50" t="s">
        <v>107</v>
      </c>
      <c r="E27" s="50" t="s">
        <v>108</v>
      </c>
      <c r="F27" s="50" t="s">
        <v>231</v>
      </c>
      <c r="G27" s="50" t="s">
        <v>232</v>
      </c>
      <c r="H27" s="52" t="s">
        <v>233</v>
      </c>
      <c r="I27" s="50"/>
      <c r="J27" s="74">
        <v>640</v>
      </c>
      <c r="K27" s="74">
        <v>640</v>
      </c>
      <c r="L27" s="74"/>
      <c r="M27" s="74"/>
      <c r="N27" s="74"/>
      <c r="O27" s="50">
        <v>1</v>
      </c>
      <c r="P27" s="50">
        <v>640</v>
      </c>
      <c r="Q27" s="50">
        <v>2045</v>
      </c>
      <c r="R27" s="50">
        <v>8384</v>
      </c>
      <c r="S27" s="50">
        <v>158</v>
      </c>
      <c r="T27" s="50">
        <v>474</v>
      </c>
      <c r="U27" s="84">
        <v>45139</v>
      </c>
      <c r="V27" s="84">
        <v>45261</v>
      </c>
      <c r="W27" s="52" t="s">
        <v>234</v>
      </c>
      <c r="X27" s="50" t="s">
        <v>235</v>
      </c>
      <c r="Y27" s="50" t="s">
        <v>113</v>
      </c>
      <c r="Z27" s="50"/>
    </row>
    <row r="28" ht="67.5" spans="1:26">
      <c r="A28" s="50">
        <v>21</v>
      </c>
      <c r="B28" s="51" t="s">
        <v>236</v>
      </c>
      <c r="C28" s="52" t="s">
        <v>237</v>
      </c>
      <c r="D28" s="50" t="s">
        <v>107</v>
      </c>
      <c r="E28" s="59" t="s">
        <v>108</v>
      </c>
      <c r="F28" s="50" t="s">
        <v>238</v>
      </c>
      <c r="G28" s="50" t="s">
        <v>239</v>
      </c>
      <c r="H28" s="52" t="s">
        <v>240</v>
      </c>
      <c r="I28" s="50"/>
      <c r="J28" s="77">
        <v>202</v>
      </c>
      <c r="K28" s="74">
        <v>202</v>
      </c>
      <c r="L28" s="74"/>
      <c r="M28" s="74"/>
      <c r="N28" s="74"/>
      <c r="O28" s="51">
        <v>1</v>
      </c>
      <c r="P28" s="51">
        <v>202</v>
      </c>
      <c r="Q28" s="59">
        <v>261</v>
      </c>
      <c r="R28" s="59">
        <v>871</v>
      </c>
      <c r="S28" s="51">
        <v>3</v>
      </c>
      <c r="T28" s="51">
        <v>15</v>
      </c>
      <c r="U28" s="85">
        <v>44986</v>
      </c>
      <c r="V28" s="85">
        <v>45261</v>
      </c>
      <c r="W28" s="62" t="s">
        <v>241</v>
      </c>
      <c r="X28" s="74" t="s">
        <v>242</v>
      </c>
      <c r="Y28" s="74" t="s">
        <v>113</v>
      </c>
      <c r="Z28" s="50"/>
    </row>
    <row r="29" ht="40.5" spans="1:26">
      <c r="A29" s="50">
        <v>22</v>
      </c>
      <c r="B29" s="168" t="s">
        <v>243</v>
      </c>
      <c r="C29" s="52" t="s">
        <v>244</v>
      </c>
      <c r="D29" s="50" t="s">
        <v>107</v>
      </c>
      <c r="E29" s="50" t="s">
        <v>108</v>
      </c>
      <c r="F29" s="50" t="s">
        <v>208</v>
      </c>
      <c r="G29" s="50" t="s">
        <v>245</v>
      </c>
      <c r="H29" s="52" t="s">
        <v>246</v>
      </c>
      <c r="I29" s="50"/>
      <c r="J29" s="74">
        <v>60</v>
      </c>
      <c r="K29" s="74">
        <v>60</v>
      </c>
      <c r="L29" s="74"/>
      <c r="M29" s="74"/>
      <c r="N29" s="74"/>
      <c r="O29" s="50">
        <v>1</v>
      </c>
      <c r="P29" s="50">
        <v>60</v>
      </c>
      <c r="Q29" s="59">
        <v>216</v>
      </c>
      <c r="R29" s="59">
        <v>756</v>
      </c>
      <c r="S29" s="50">
        <v>32</v>
      </c>
      <c r="T29" s="50">
        <v>126</v>
      </c>
      <c r="U29" s="84">
        <v>45017</v>
      </c>
      <c r="V29" s="84">
        <v>45078</v>
      </c>
      <c r="W29" s="52" t="s">
        <v>247</v>
      </c>
      <c r="X29" s="50" t="s">
        <v>213</v>
      </c>
      <c r="Y29" s="50" t="s">
        <v>175</v>
      </c>
      <c r="Z29" s="50"/>
    </row>
    <row r="30" ht="67.5" spans="1:26">
      <c r="A30" s="50">
        <v>23</v>
      </c>
      <c r="B30" s="51" t="s">
        <v>248</v>
      </c>
      <c r="C30" s="52"/>
      <c r="D30" s="50" t="s">
        <v>249</v>
      </c>
      <c r="E30" s="50" t="s">
        <v>148</v>
      </c>
      <c r="F30" s="50"/>
      <c r="G30" s="50"/>
      <c r="H30" s="52" t="s">
        <v>250</v>
      </c>
      <c r="I30" s="50"/>
      <c r="J30" s="74">
        <v>40</v>
      </c>
      <c r="K30" s="74">
        <v>40</v>
      </c>
      <c r="L30" s="74"/>
      <c r="M30" s="74"/>
      <c r="N30" s="74"/>
      <c r="O30" s="50">
        <v>1</v>
      </c>
      <c r="P30" s="50">
        <v>40</v>
      </c>
      <c r="Q30" s="50">
        <v>55</v>
      </c>
      <c r="R30" s="50">
        <v>193</v>
      </c>
      <c r="S30" s="50">
        <v>6</v>
      </c>
      <c r="T30" s="50">
        <v>21</v>
      </c>
      <c r="U30" s="84">
        <v>45017</v>
      </c>
      <c r="V30" s="84">
        <v>45261</v>
      </c>
      <c r="W30" s="52" t="s">
        <v>251</v>
      </c>
      <c r="X30" s="50"/>
      <c r="Y30" s="50"/>
      <c r="Z30" s="50"/>
    </row>
    <row r="31" ht="40.5" spans="1:26">
      <c r="A31" s="50">
        <v>24</v>
      </c>
      <c r="B31" s="51" t="s">
        <v>252</v>
      </c>
      <c r="C31" s="52" t="s">
        <v>253</v>
      </c>
      <c r="D31" s="50" t="s">
        <v>107</v>
      </c>
      <c r="E31" s="50" t="s">
        <v>108</v>
      </c>
      <c r="F31" s="50" t="s">
        <v>231</v>
      </c>
      <c r="G31" s="50" t="s">
        <v>232</v>
      </c>
      <c r="H31" s="52" t="s">
        <v>254</v>
      </c>
      <c r="I31" s="50" t="s">
        <v>255</v>
      </c>
      <c r="J31" s="74">
        <v>61.2</v>
      </c>
      <c r="K31" s="74">
        <v>61.2</v>
      </c>
      <c r="L31" s="74"/>
      <c r="M31" s="74"/>
      <c r="N31" s="74"/>
      <c r="O31" s="50">
        <v>1</v>
      </c>
      <c r="P31" s="50">
        <v>100</v>
      </c>
      <c r="Q31" s="50">
        <v>169</v>
      </c>
      <c r="R31" s="50">
        <v>747</v>
      </c>
      <c r="S31" s="50">
        <v>8</v>
      </c>
      <c r="T31" s="50">
        <v>15</v>
      </c>
      <c r="U31" s="84">
        <v>45139</v>
      </c>
      <c r="V31" s="84">
        <v>45267</v>
      </c>
      <c r="W31" s="52" t="s">
        <v>256</v>
      </c>
      <c r="X31" s="50" t="s">
        <v>235</v>
      </c>
      <c r="Y31" s="50" t="s">
        <v>175</v>
      </c>
      <c r="Z31" s="50"/>
    </row>
    <row r="32" ht="54" spans="1:26">
      <c r="A32" s="50">
        <v>25</v>
      </c>
      <c r="B32" s="51" t="s">
        <v>257</v>
      </c>
      <c r="C32" s="52"/>
      <c r="D32" s="50" t="s">
        <v>249</v>
      </c>
      <c r="E32" s="50" t="s">
        <v>148</v>
      </c>
      <c r="F32" s="50"/>
      <c r="G32" s="50"/>
      <c r="H32" s="52" t="s">
        <v>258</v>
      </c>
      <c r="I32" s="50"/>
      <c r="J32" s="74">
        <v>38.8</v>
      </c>
      <c r="K32" s="74">
        <v>38.8</v>
      </c>
      <c r="L32" s="74"/>
      <c r="M32" s="74"/>
      <c r="N32" s="74"/>
      <c r="O32" s="50"/>
      <c r="P32" s="50"/>
      <c r="Q32" s="50"/>
      <c r="R32" s="50"/>
      <c r="S32" s="50"/>
      <c r="T32" s="50"/>
      <c r="U32" s="84"/>
      <c r="V32" s="84"/>
      <c r="W32" s="52" t="s">
        <v>259</v>
      </c>
      <c r="X32" s="50"/>
      <c r="Y32" s="50"/>
      <c r="Z32" s="50"/>
    </row>
    <row r="33" ht="40.5" spans="1:26">
      <c r="A33" s="50">
        <v>26</v>
      </c>
      <c r="B33" s="51" t="s">
        <v>260</v>
      </c>
      <c r="C33" s="52" t="s">
        <v>261</v>
      </c>
      <c r="D33" s="50" t="s">
        <v>107</v>
      </c>
      <c r="E33" s="50" t="s">
        <v>108</v>
      </c>
      <c r="F33" s="50" t="s">
        <v>189</v>
      </c>
      <c r="G33" s="50" t="s">
        <v>262</v>
      </c>
      <c r="H33" s="52" t="s">
        <v>263</v>
      </c>
      <c r="I33" s="50" t="s">
        <v>255</v>
      </c>
      <c r="J33" s="74">
        <v>63</v>
      </c>
      <c r="K33" s="74">
        <v>63</v>
      </c>
      <c r="L33" s="74"/>
      <c r="M33" s="74"/>
      <c r="N33" s="74"/>
      <c r="O33" s="50">
        <v>1</v>
      </c>
      <c r="P33" s="50">
        <v>100</v>
      </c>
      <c r="Q33" s="50">
        <v>61</v>
      </c>
      <c r="R33" s="50">
        <v>212</v>
      </c>
      <c r="S33" s="50">
        <v>1</v>
      </c>
      <c r="T33" s="50">
        <v>5</v>
      </c>
      <c r="U33" s="84">
        <v>44989</v>
      </c>
      <c r="V33" s="84">
        <v>45264</v>
      </c>
      <c r="W33" s="52" t="s">
        <v>264</v>
      </c>
      <c r="X33" s="50" t="s">
        <v>194</v>
      </c>
      <c r="Y33" s="50" t="s">
        <v>175</v>
      </c>
      <c r="Z33" s="50"/>
    </row>
    <row r="34" ht="40.5" spans="1:26">
      <c r="A34" s="50">
        <v>27</v>
      </c>
      <c r="B34" s="51" t="s">
        <v>265</v>
      </c>
      <c r="C34" s="52"/>
      <c r="D34" s="50" t="s">
        <v>249</v>
      </c>
      <c r="E34" s="50" t="s">
        <v>148</v>
      </c>
      <c r="F34" s="50"/>
      <c r="G34" s="50"/>
      <c r="H34" s="52" t="s">
        <v>266</v>
      </c>
      <c r="I34" s="50"/>
      <c r="J34" s="74">
        <v>37</v>
      </c>
      <c r="K34" s="74">
        <v>37</v>
      </c>
      <c r="L34" s="74"/>
      <c r="M34" s="74"/>
      <c r="N34" s="74"/>
      <c r="O34" s="50"/>
      <c r="P34" s="50"/>
      <c r="Q34" s="50"/>
      <c r="R34" s="50"/>
      <c r="S34" s="50"/>
      <c r="T34" s="50"/>
      <c r="U34" s="84"/>
      <c r="V34" s="84"/>
      <c r="W34" s="52" t="s">
        <v>267</v>
      </c>
      <c r="X34" s="50"/>
      <c r="Y34" s="50"/>
      <c r="Z34" s="50"/>
    </row>
    <row r="35" ht="27" spans="1:26">
      <c r="A35" s="50">
        <v>28</v>
      </c>
      <c r="B35" s="51" t="s">
        <v>268</v>
      </c>
      <c r="C35" s="52" t="s">
        <v>269</v>
      </c>
      <c r="D35" s="50" t="s">
        <v>107</v>
      </c>
      <c r="E35" s="50" t="s">
        <v>108</v>
      </c>
      <c r="F35" s="50" t="s">
        <v>128</v>
      </c>
      <c r="G35" s="50" t="s">
        <v>270</v>
      </c>
      <c r="H35" s="52" t="s">
        <v>271</v>
      </c>
      <c r="I35" s="50"/>
      <c r="J35" s="74">
        <v>48.6</v>
      </c>
      <c r="K35" s="74">
        <v>48.6</v>
      </c>
      <c r="L35" s="74"/>
      <c r="M35" s="74"/>
      <c r="N35" s="74"/>
      <c r="O35" s="50"/>
      <c r="P35" s="50"/>
      <c r="Q35" s="50">
        <v>5</v>
      </c>
      <c r="R35" s="50">
        <v>17</v>
      </c>
      <c r="S35" s="50"/>
      <c r="T35" s="50"/>
      <c r="U35" s="84">
        <v>44986</v>
      </c>
      <c r="V35" s="84">
        <v>45261</v>
      </c>
      <c r="W35" s="56" t="s">
        <v>272</v>
      </c>
      <c r="X35" s="50" t="s">
        <v>195</v>
      </c>
      <c r="Y35" s="50" t="s">
        <v>195</v>
      </c>
      <c r="Z35" s="50"/>
    </row>
    <row r="36" ht="67.5" spans="1:26">
      <c r="A36" s="50">
        <v>29</v>
      </c>
      <c r="B36" s="51" t="s">
        <v>273</v>
      </c>
      <c r="C36" s="52" t="s">
        <v>274</v>
      </c>
      <c r="D36" s="50" t="s">
        <v>107</v>
      </c>
      <c r="E36" s="50" t="s">
        <v>108</v>
      </c>
      <c r="F36" s="51" t="s">
        <v>128</v>
      </c>
      <c r="G36" s="50" t="s">
        <v>275</v>
      </c>
      <c r="H36" s="52" t="s">
        <v>276</v>
      </c>
      <c r="I36" s="50"/>
      <c r="J36" s="74">
        <v>80</v>
      </c>
      <c r="K36" s="74">
        <v>80</v>
      </c>
      <c r="L36" s="74"/>
      <c r="M36" s="74"/>
      <c r="N36" s="74"/>
      <c r="O36" s="50"/>
      <c r="P36" s="50"/>
      <c r="Q36" s="90">
        <v>53</v>
      </c>
      <c r="R36" s="50">
        <v>168</v>
      </c>
      <c r="S36" s="50">
        <v>21</v>
      </c>
      <c r="T36" s="50">
        <v>64</v>
      </c>
      <c r="U36" s="85">
        <v>45170</v>
      </c>
      <c r="V36" s="91">
        <v>45261</v>
      </c>
      <c r="W36" s="52" t="s">
        <v>277</v>
      </c>
      <c r="X36" s="50" t="s">
        <v>278</v>
      </c>
      <c r="Y36" s="50" t="s">
        <v>279</v>
      </c>
      <c r="Z36" s="50"/>
    </row>
    <row r="37" ht="81" spans="1:26">
      <c r="A37" s="50">
        <v>30</v>
      </c>
      <c r="B37" s="167" t="s">
        <v>280</v>
      </c>
      <c r="C37" s="52" t="s">
        <v>281</v>
      </c>
      <c r="D37" s="50" t="s">
        <v>107</v>
      </c>
      <c r="E37" s="50" t="s">
        <v>108</v>
      </c>
      <c r="F37" s="50" t="s">
        <v>154</v>
      </c>
      <c r="G37" s="50" t="s">
        <v>282</v>
      </c>
      <c r="H37" s="50" t="s">
        <v>283</v>
      </c>
      <c r="I37" s="74"/>
      <c r="J37" s="75">
        <v>100</v>
      </c>
      <c r="K37" s="74">
        <v>100</v>
      </c>
      <c r="L37" s="74"/>
      <c r="M37" s="74"/>
      <c r="N37" s="50"/>
      <c r="O37" s="50">
        <v>1</v>
      </c>
      <c r="P37" s="50">
        <v>100</v>
      </c>
      <c r="Q37" s="50">
        <v>46</v>
      </c>
      <c r="R37" s="50">
        <v>207</v>
      </c>
      <c r="S37" s="50">
        <v>18</v>
      </c>
      <c r="T37" s="84">
        <v>81</v>
      </c>
      <c r="U37" s="85">
        <v>45170</v>
      </c>
      <c r="V37" s="91">
        <v>45261</v>
      </c>
      <c r="W37" s="52" t="s">
        <v>284</v>
      </c>
      <c r="X37" s="50" t="s">
        <v>186</v>
      </c>
      <c r="Y37" s="50" t="s">
        <v>279</v>
      </c>
      <c r="Z37" s="51"/>
    </row>
    <row r="38" ht="54" spans="1:26">
      <c r="A38" s="50">
        <v>31</v>
      </c>
      <c r="B38" s="51" t="s">
        <v>285</v>
      </c>
      <c r="C38" s="52" t="s">
        <v>286</v>
      </c>
      <c r="D38" s="50" t="s">
        <v>107</v>
      </c>
      <c r="E38" s="50" t="s">
        <v>108</v>
      </c>
      <c r="F38" s="51" t="s">
        <v>238</v>
      </c>
      <c r="G38" s="50" t="s">
        <v>287</v>
      </c>
      <c r="H38" s="52" t="s">
        <v>288</v>
      </c>
      <c r="I38" s="50"/>
      <c r="J38" s="74">
        <v>70</v>
      </c>
      <c r="K38" s="74">
        <v>70</v>
      </c>
      <c r="L38" s="74"/>
      <c r="M38" s="74"/>
      <c r="N38" s="74"/>
      <c r="O38" s="50"/>
      <c r="P38" s="50"/>
      <c r="Q38" s="90">
        <v>200</v>
      </c>
      <c r="R38" s="50">
        <v>800</v>
      </c>
      <c r="S38" s="50">
        <v>41</v>
      </c>
      <c r="T38" s="50">
        <v>167</v>
      </c>
      <c r="U38" s="85">
        <v>45170</v>
      </c>
      <c r="V38" s="91">
        <v>45261</v>
      </c>
      <c r="W38" s="65" t="s">
        <v>289</v>
      </c>
      <c r="X38" s="74" t="s">
        <v>242</v>
      </c>
      <c r="Y38" s="50" t="s">
        <v>279</v>
      </c>
      <c r="Z38" s="50"/>
    </row>
    <row r="39" ht="40.5" spans="1:26">
      <c r="A39" s="50">
        <v>32</v>
      </c>
      <c r="B39" s="51" t="s">
        <v>290</v>
      </c>
      <c r="C39" s="52" t="s">
        <v>291</v>
      </c>
      <c r="D39" s="50" t="s">
        <v>107</v>
      </c>
      <c r="E39" s="50" t="s">
        <v>108</v>
      </c>
      <c r="F39" s="51" t="s">
        <v>208</v>
      </c>
      <c r="G39" s="50" t="s">
        <v>245</v>
      </c>
      <c r="H39" s="52" t="s">
        <v>292</v>
      </c>
      <c r="I39" s="50"/>
      <c r="J39" s="74">
        <v>140</v>
      </c>
      <c r="K39" s="74">
        <v>140</v>
      </c>
      <c r="L39" s="74"/>
      <c r="M39" s="74"/>
      <c r="N39" s="74"/>
      <c r="O39" s="50">
        <v>2</v>
      </c>
      <c r="P39" s="50">
        <v>140</v>
      </c>
      <c r="Q39" s="59">
        <v>516</v>
      </c>
      <c r="R39" s="59">
        <v>2804</v>
      </c>
      <c r="S39" s="50">
        <v>48</v>
      </c>
      <c r="T39" s="50">
        <v>149</v>
      </c>
      <c r="U39" s="85">
        <v>45170</v>
      </c>
      <c r="V39" s="91">
        <v>45261</v>
      </c>
      <c r="W39" s="56" t="s">
        <v>293</v>
      </c>
      <c r="X39" s="50" t="s">
        <v>213</v>
      </c>
      <c r="Y39" s="50" t="s">
        <v>279</v>
      </c>
      <c r="Z39" s="50"/>
    </row>
    <row r="40" ht="54" spans="1:26">
      <c r="A40" s="50">
        <v>33</v>
      </c>
      <c r="B40" s="51" t="s">
        <v>294</v>
      </c>
      <c r="C40" s="52" t="s">
        <v>295</v>
      </c>
      <c r="D40" s="50" t="s">
        <v>107</v>
      </c>
      <c r="E40" s="50" t="s">
        <v>108</v>
      </c>
      <c r="F40" s="60" t="s">
        <v>128</v>
      </c>
      <c r="G40" s="60" t="s">
        <v>149</v>
      </c>
      <c r="H40" s="52" t="s">
        <v>296</v>
      </c>
      <c r="I40" s="50"/>
      <c r="J40" s="75">
        <v>210</v>
      </c>
      <c r="K40" s="75">
        <v>210</v>
      </c>
      <c r="L40" s="74"/>
      <c r="M40" s="74"/>
      <c r="N40" s="74"/>
      <c r="O40" s="50"/>
      <c r="P40" s="50"/>
      <c r="Q40" s="59">
        <v>336</v>
      </c>
      <c r="R40" s="59">
        <v>1360</v>
      </c>
      <c r="S40" s="59">
        <v>0</v>
      </c>
      <c r="T40" s="59">
        <v>0</v>
      </c>
      <c r="U40" s="85">
        <v>45170</v>
      </c>
      <c r="V40" s="91">
        <v>45261</v>
      </c>
      <c r="W40" s="56" t="s">
        <v>297</v>
      </c>
      <c r="X40" s="50" t="s">
        <v>278</v>
      </c>
      <c r="Y40" s="50" t="s">
        <v>279</v>
      </c>
      <c r="Z40" s="50"/>
    </row>
    <row r="41" ht="54" spans="1:26">
      <c r="A41" s="50">
        <v>34</v>
      </c>
      <c r="B41" s="51" t="s">
        <v>298</v>
      </c>
      <c r="C41" s="52" t="s">
        <v>299</v>
      </c>
      <c r="D41" s="50" t="s">
        <v>107</v>
      </c>
      <c r="E41" s="50" t="s">
        <v>108</v>
      </c>
      <c r="F41" s="50" t="s">
        <v>160</v>
      </c>
      <c r="G41" s="50" t="s">
        <v>300</v>
      </c>
      <c r="H41" s="50" t="s">
        <v>301</v>
      </c>
      <c r="I41" s="78"/>
      <c r="J41" s="74">
        <v>100</v>
      </c>
      <c r="K41" s="74">
        <v>100</v>
      </c>
      <c r="L41" s="50"/>
      <c r="M41" s="50"/>
      <c r="N41" s="50"/>
      <c r="O41" s="50">
        <v>1</v>
      </c>
      <c r="P41" s="74">
        <v>100</v>
      </c>
      <c r="Q41" s="50">
        <v>667</v>
      </c>
      <c r="R41" s="50">
        <v>2568</v>
      </c>
      <c r="S41" s="50">
        <v>30</v>
      </c>
      <c r="T41" s="50">
        <v>76</v>
      </c>
      <c r="U41" s="85">
        <v>45170</v>
      </c>
      <c r="V41" s="91">
        <v>45261</v>
      </c>
      <c r="W41" s="52" t="s">
        <v>302</v>
      </c>
      <c r="X41" s="50" t="s">
        <v>166</v>
      </c>
      <c r="Y41" s="50" t="s">
        <v>279</v>
      </c>
      <c r="Z41" s="78"/>
    </row>
    <row r="42" ht="40.5" spans="1:26">
      <c r="A42" s="50">
        <v>35</v>
      </c>
      <c r="B42" s="169" t="s">
        <v>303</v>
      </c>
      <c r="C42" s="62" t="s">
        <v>304</v>
      </c>
      <c r="D42" s="63" t="s">
        <v>107</v>
      </c>
      <c r="E42" s="63" t="s">
        <v>108</v>
      </c>
      <c r="F42" s="64" t="s">
        <v>154</v>
      </c>
      <c r="G42" s="64" t="s">
        <v>305</v>
      </c>
      <c r="H42" s="63" t="s">
        <v>306</v>
      </c>
      <c r="I42" s="63"/>
      <c r="J42" s="79">
        <v>50</v>
      </c>
      <c r="K42" s="79">
        <v>50</v>
      </c>
      <c r="L42" s="80"/>
      <c r="M42" s="80"/>
      <c r="N42" s="80"/>
      <c r="O42" s="63">
        <v>1</v>
      </c>
      <c r="P42" s="63">
        <v>50</v>
      </c>
      <c r="Q42" s="63">
        <v>702</v>
      </c>
      <c r="R42" s="63">
        <v>2623</v>
      </c>
      <c r="S42" s="63">
        <v>32</v>
      </c>
      <c r="T42" s="63">
        <v>79</v>
      </c>
      <c r="U42" s="85">
        <v>45170</v>
      </c>
      <c r="V42" s="91">
        <v>45261</v>
      </c>
      <c r="W42" s="92" t="s">
        <v>307</v>
      </c>
      <c r="X42" s="63" t="s">
        <v>186</v>
      </c>
      <c r="Y42" s="63" t="s">
        <v>279</v>
      </c>
      <c r="Z42" s="63"/>
    </row>
    <row r="43" ht="135" spans="1:26">
      <c r="A43" s="50">
        <v>36</v>
      </c>
      <c r="B43" s="168" t="s">
        <v>308</v>
      </c>
      <c r="C43" s="52" t="s">
        <v>309</v>
      </c>
      <c r="D43" s="50" t="s">
        <v>107</v>
      </c>
      <c r="E43" s="50" t="s">
        <v>108</v>
      </c>
      <c r="F43" s="60" t="s">
        <v>310</v>
      </c>
      <c r="G43" s="60" t="s">
        <v>311</v>
      </c>
      <c r="H43" s="50" t="s">
        <v>312</v>
      </c>
      <c r="I43" s="50"/>
      <c r="J43" s="51">
        <v>257.17</v>
      </c>
      <c r="K43" s="51">
        <v>257.17</v>
      </c>
      <c r="L43" s="74"/>
      <c r="M43" s="74"/>
      <c r="N43" s="74"/>
      <c r="O43" s="50">
        <v>2</v>
      </c>
      <c r="P43" s="50">
        <v>53.8</v>
      </c>
      <c r="Q43" s="50">
        <v>472</v>
      </c>
      <c r="R43" s="50">
        <v>1786</v>
      </c>
      <c r="S43" s="50">
        <v>28</v>
      </c>
      <c r="T43" s="50">
        <v>109</v>
      </c>
      <c r="U43" s="84">
        <v>45139</v>
      </c>
      <c r="V43" s="84">
        <v>45992</v>
      </c>
      <c r="W43" s="56" t="s">
        <v>313</v>
      </c>
      <c r="X43" s="50" t="s">
        <v>113</v>
      </c>
      <c r="Y43" s="50" t="s">
        <v>113</v>
      </c>
      <c r="Z43" s="50"/>
    </row>
    <row r="44" ht="40.5" spans="1:26">
      <c r="A44" s="50">
        <v>37</v>
      </c>
      <c r="B44" s="51" t="s">
        <v>314</v>
      </c>
      <c r="C44" s="52" t="s">
        <v>315</v>
      </c>
      <c r="D44" s="51" t="s">
        <v>107</v>
      </c>
      <c r="E44" s="50" t="s">
        <v>108</v>
      </c>
      <c r="F44" s="50" t="s">
        <v>316</v>
      </c>
      <c r="G44" s="50" t="s">
        <v>317</v>
      </c>
      <c r="H44" s="52" t="s">
        <v>318</v>
      </c>
      <c r="I44" s="50"/>
      <c r="J44" s="74">
        <v>289.32</v>
      </c>
      <c r="K44" s="75">
        <v>289.32</v>
      </c>
      <c r="L44" s="74"/>
      <c r="M44" s="74"/>
      <c r="N44" s="74"/>
      <c r="O44" s="50">
        <f>28+8</f>
        <v>36</v>
      </c>
      <c r="P44" s="50">
        <v>100</v>
      </c>
      <c r="Q44" s="50">
        <v>1459</v>
      </c>
      <c r="R44" s="50">
        <v>6130</v>
      </c>
      <c r="S44" s="50">
        <v>1459</v>
      </c>
      <c r="T44" s="50">
        <v>6130</v>
      </c>
      <c r="U44" s="84">
        <v>44927</v>
      </c>
      <c r="V44" s="84">
        <v>45261</v>
      </c>
      <c r="W44" s="52" t="s">
        <v>319</v>
      </c>
      <c r="X44" s="50" t="s">
        <v>316</v>
      </c>
      <c r="Y44" s="50" t="s">
        <v>320</v>
      </c>
      <c r="Z44" s="50"/>
    </row>
    <row r="45" ht="67.5" spans="1:26">
      <c r="A45" s="50">
        <v>38</v>
      </c>
      <c r="B45" s="168" t="s">
        <v>321</v>
      </c>
      <c r="C45" s="52" t="s">
        <v>322</v>
      </c>
      <c r="D45" s="51" t="s">
        <v>107</v>
      </c>
      <c r="E45" s="50" t="s">
        <v>108</v>
      </c>
      <c r="F45" s="50" t="s">
        <v>178</v>
      </c>
      <c r="G45" s="50" t="s">
        <v>323</v>
      </c>
      <c r="H45" s="65" t="s">
        <v>324</v>
      </c>
      <c r="I45" s="50"/>
      <c r="J45" s="74">
        <v>40</v>
      </c>
      <c r="K45" s="74">
        <v>40</v>
      </c>
      <c r="L45" s="74"/>
      <c r="M45" s="74"/>
      <c r="N45" s="74"/>
      <c r="O45" s="50">
        <v>4</v>
      </c>
      <c r="P45" s="50">
        <v>20</v>
      </c>
      <c r="Q45" s="50">
        <v>2280</v>
      </c>
      <c r="R45" s="50">
        <v>8892</v>
      </c>
      <c r="S45" s="50"/>
      <c r="T45" s="50"/>
      <c r="U45" s="84">
        <v>45139</v>
      </c>
      <c r="V45" s="84">
        <v>45261</v>
      </c>
      <c r="W45" s="56" t="s">
        <v>325</v>
      </c>
      <c r="X45" s="50" t="s">
        <v>326</v>
      </c>
      <c r="Y45" s="60" t="s">
        <v>113</v>
      </c>
      <c r="Z45" s="50"/>
    </row>
    <row r="46" spans="1:26">
      <c r="A46" s="66" t="s">
        <v>58</v>
      </c>
      <c r="B46" s="66"/>
      <c r="C46" s="67" t="s">
        <v>327</v>
      </c>
      <c r="D46" s="50"/>
      <c r="E46" s="66"/>
      <c r="F46" s="66"/>
      <c r="G46" s="66"/>
      <c r="H46" s="52"/>
      <c r="I46" s="50"/>
      <c r="J46" s="81">
        <f>SUM(J47:J50)</f>
        <v>1101</v>
      </c>
      <c r="K46" s="81">
        <f>SUM(K47:K50)</f>
        <v>1101</v>
      </c>
      <c r="L46" s="81"/>
      <c r="M46" s="81"/>
      <c r="N46" s="81"/>
      <c r="O46" s="82"/>
      <c r="P46" s="81"/>
      <c r="Q46" s="82"/>
      <c r="R46" s="82"/>
      <c r="S46" s="82"/>
      <c r="T46" s="82"/>
      <c r="U46" s="74"/>
      <c r="V46" s="74"/>
      <c r="W46" s="52"/>
      <c r="X46" s="50"/>
      <c r="Y46" s="50"/>
      <c r="Z46" s="50"/>
    </row>
    <row r="47" ht="108" spans="1:26">
      <c r="A47" s="50">
        <v>1</v>
      </c>
      <c r="B47" s="51" t="s">
        <v>328</v>
      </c>
      <c r="C47" s="52" t="s">
        <v>329</v>
      </c>
      <c r="D47" s="51" t="s">
        <v>107</v>
      </c>
      <c r="E47" s="50" t="s">
        <v>108</v>
      </c>
      <c r="F47" s="50" t="s">
        <v>128</v>
      </c>
      <c r="G47" s="50" t="s">
        <v>330</v>
      </c>
      <c r="H47" s="52" t="s">
        <v>331</v>
      </c>
      <c r="I47" s="50"/>
      <c r="J47" s="74">
        <v>398</v>
      </c>
      <c r="K47" s="74">
        <v>398</v>
      </c>
      <c r="L47" s="74"/>
      <c r="M47" s="74"/>
      <c r="N47" s="74"/>
      <c r="O47" s="50"/>
      <c r="P47" s="50"/>
      <c r="Q47" s="59">
        <v>825</v>
      </c>
      <c r="R47" s="59">
        <v>3234</v>
      </c>
      <c r="S47" s="50">
        <v>1</v>
      </c>
      <c r="T47" s="50">
        <v>6</v>
      </c>
      <c r="U47" s="84">
        <v>45139</v>
      </c>
      <c r="V47" s="84">
        <v>45323</v>
      </c>
      <c r="W47" s="56" t="s">
        <v>332</v>
      </c>
      <c r="X47" s="74" t="s">
        <v>278</v>
      </c>
      <c r="Y47" s="74" t="s">
        <v>113</v>
      </c>
      <c r="Z47" s="50"/>
    </row>
    <row r="48" ht="40.5" spans="1:26">
      <c r="A48" s="50">
        <v>2</v>
      </c>
      <c r="B48" s="51" t="s">
        <v>333</v>
      </c>
      <c r="C48" s="52" t="s">
        <v>334</v>
      </c>
      <c r="D48" s="51" t="s">
        <v>107</v>
      </c>
      <c r="E48" s="50" t="s">
        <v>108</v>
      </c>
      <c r="F48" s="50" t="s">
        <v>189</v>
      </c>
      <c r="G48" s="50" t="s">
        <v>262</v>
      </c>
      <c r="H48" s="52" t="s">
        <v>335</v>
      </c>
      <c r="I48" s="50"/>
      <c r="J48" s="74">
        <v>27</v>
      </c>
      <c r="K48" s="74">
        <v>27</v>
      </c>
      <c r="L48" s="74"/>
      <c r="M48" s="74"/>
      <c r="N48" s="74"/>
      <c r="O48" s="50"/>
      <c r="P48" s="74"/>
      <c r="Q48" s="60">
        <v>73</v>
      </c>
      <c r="R48" s="59">
        <v>308</v>
      </c>
      <c r="S48" s="50">
        <v>7</v>
      </c>
      <c r="T48" s="50">
        <v>22</v>
      </c>
      <c r="U48" s="87" t="s">
        <v>192</v>
      </c>
      <c r="V48" s="87" t="s">
        <v>164</v>
      </c>
      <c r="W48" s="56" t="s">
        <v>336</v>
      </c>
      <c r="X48" s="74" t="s">
        <v>194</v>
      </c>
      <c r="Y48" s="74" t="s">
        <v>113</v>
      </c>
      <c r="Z48" s="50"/>
    </row>
    <row r="49" ht="40.5" spans="1:26">
      <c r="A49" s="50">
        <v>3</v>
      </c>
      <c r="B49" s="51" t="s">
        <v>337</v>
      </c>
      <c r="C49" s="52" t="s">
        <v>338</v>
      </c>
      <c r="D49" s="51" t="s">
        <v>107</v>
      </c>
      <c r="E49" s="50" t="s">
        <v>108</v>
      </c>
      <c r="F49" s="50" t="s">
        <v>160</v>
      </c>
      <c r="G49" s="50" t="s">
        <v>339</v>
      </c>
      <c r="H49" s="52" t="s">
        <v>340</v>
      </c>
      <c r="I49" s="50"/>
      <c r="J49" s="74">
        <v>350</v>
      </c>
      <c r="K49" s="74">
        <v>350</v>
      </c>
      <c r="L49" s="74"/>
      <c r="M49" s="74"/>
      <c r="N49" s="74"/>
      <c r="O49" s="50">
        <v>1</v>
      </c>
      <c r="P49" s="50">
        <v>350</v>
      </c>
      <c r="Q49" s="50">
        <v>504</v>
      </c>
      <c r="R49" s="50">
        <v>1816</v>
      </c>
      <c r="S49" s="50">
        <v>17</v>
      </c>
      <c r="T49" s="50">
        <v>56</v>
      </c>
      <c r="U49" s="84">
        <v>45139</v>
      </c>
      <c r="V49" s="84">
        <v>45474</v>
      </c>
      <c r="W49" s="56" t="s">
        <v>341</v>
      </c>
      <c r="X49" s="50" t="s">
        <v>113</v>
      </c>
      <c r="Y49" s="50" t="s">
        <v>113</v>
      </c>
      <c r="Z49" s="50"/>
    </row>
    <row r="50" ht="216" spans="1:26">
      <c r="A50" s="50">
        <v>4</v>
      </c>
      <c r="B50" s="51" t="s">
        <v>342</v>
      </c>
      <c r="C50" s="52" t="s">
        <v>343</v>
      </c>
      <c r="D50" s="51" t="s">
        <v>107</v>
      </c>
      <c r="E50" s="50" t="s">
        <v>108</v>
      </c>
      <c r="F50" s="51" t="s">
        <v>344</v>
      </c>
      <c r="G50" s="50" t="s">
        <v>345</v>
      </c>
      <c r="H50" s="68" t="s">
        <v>346</v>
      </c>
      <c r="I50" s="50"/>
      <c r="J50" s="74">
        <v>326</v>
      </c>
      <c r="K50" s="74">
        <v>326</v>
      </c>
      <c r="L50" s="74"/>
      <c r="M50" s="74"/>
      <c r="N50" s="74"/>
      <c r="O50" s="50">
        <v>1</v>
      </c>
      <c r="P50" s="50">
        <v>326</v>
      </c>
      <c r="Q50" s="50">
        <v>125</v>
      </c>
      <c r="R50" s="50">
        <v>492</v>
      </c>
      <c r="S50" s="50">
        <v>3</v>
      </c>
      <c r="T50" s="50">
        <v>11</v>
      </c>
      <c r="U50" s="93" t="s">
        <v>347</v>
      </c>
      <c r="V50" s="93" t="s">
        <v>164</v>
      </c>
      <c r="W50" s="94" t="s">
        <v>348</v>
      </c>
      <c r="X50" s="76" t="s">
        <v>349</v>
      </c>
      <c r="Y50" s="60" t="s">
        <v>113</v>
      </c>
      <c r="Z50" s="50"/>
    </row>
    <row r="51" spans="1:26">
      <c r="A51" s="66" t="s">
        <v>63</v>
      </c>
      <c r="B51" s="66"/>
      <c r="C51" s="67" t="s">
        <v>350</v>
      </c>
      <c r="D51" s="50"/>
      <c r="E51" s="66"/>
      <c r="F51" s="66"/>
      <c r="G51" s="66"/>
      <c r="H51" s="52"/>
      <c r="I51" s="50"/>
      <c r="J51" s="81">
        <f>J52</f>
        <v>200</v>
      </c>
      <c r="K51" s="81">
        <f>K52</f>
        <v>200</v>
      </c>
      <c r="L51" s="81"/>
      <c r="M51" s="81"/>
      <c r="N51" s="81"/>
      <c r="O51" s="82"/>
      <c r="P51" s="81"/>
      <c r="Q51" s="82"/>
      <c r="R51" s="82"/>
      <c r="S51" s="82"/>
      <c r="T51" s="82"/>
      <c r="U51" s="50"/>
      <c r="V51" s="50"/>
      <c r="W51" s="52"/>
      <c r="X51" s="50"/>
      <c r="Y51" s="50"/>
      <c r="Z51" s="50"/>
    </row>
    <row r="52" ht="67.5" spans="1:26">
      <c r="A52" s="50">
        <v>1</v>
      </c>
      <c r="B52" s="168" t="s">
        <v>351</v>
      </c>
      <c r="C52" s="52" t="s">
        <v>352</v>
      </c>
      <c r="D52" s="50" t="s">
        <v>107</v>
      </c>
      <c r="E52" s="50" t="s">
        <v>108</v>
      </c>
      <c r="F52" s="57" t="s">
        <v>353</v>
      </c>
      <c r="G52" s="57" t="s">
        <v>354</v>
      </c>
      <c r="H52" s="52" t="s">
        <v>355</v>
      </c>
      <c r="I52" s="50" t="s">
        <v>218</v>
      </c>
      <c r="J52" s="74">
        <v>200</v>
      </c>
      <c r="K52" s="74">
        <v>200</v>
      </c>
      <c r="L52" s="74"/>
      <c r="M52" s="74"/>
      <c r="N52" s="74"/>
      <c r="O52" s="50">
        <v>5</v>
      </c>
      <c r="P52" s="50">
        <v>200</v>
      </c>
      <c r="Q52" s="50">
        <v>115</v>
      </c>
      <c r="R52" s="50">
        <v>345</v>
      </c>
      <c r="S52" s="50">
        <v>10</v>
      </c>
      <c r="T52" s="50">
        <v>25</v>
      </c>
      <c r="U52" s="84">
        <v>45200</v>
      </c>
      <c r="V52" s="84">
        <v>45261</v>
      </c>
      <c r="W52" s="52" t="s">
        <v>356</v>
      </c>
      <c r="X52" s="50" t="s">
        <v>195</v>
      </c>
      <c r="Y52" s="50" t="s">
        <v>195</v>
      </c>
      <c r="Z52" s="50"/>
    </row>
    <row r="53" spans="1:26">
      <c r="A53" s="66" t="s">
        <v>66</v>
      </c>
      <c r="B53" s="66"/>
      <c r="C53" s="67" t="s">
        <v>357</v>
      </c>
      <c r="D53" s="50"/>
      <c r="E53" s="66"/>
      <c r="F53" s="66"/>
      <c r="G53" s="66"/>
      <c r="H53" s="52"/>
      <c r="I53" s="50"/>
      <c r="J53" s="81"/>
      <c r="K53" s="81"/>
      <c r="L53" s="81"/>
      <c r="M53" s="81"/>
      <c r="N53" s="81"/>
      <c r="O53" s="82"/>
      <c r="P53" s="81"/>
      <c r="Q53" s="82"/>
      <c r="R53" s="82"/>
      <c r="S53" s="82"/>
      <c r="T53" s="82"/>
      <c r="U53" s="50"/>
      <c r="V53" s="50"/>
      <c r="W53" s="52"/>
      <c r="X53" s="50"/>
      <c r="Y53" s="50"/>
      <c r="Z53" s="50"/>
    </row>
    <row r="54" spans="1:26">
      <c r="A54" s="66" t="s">
        <v>358</v>
      </c>
      <c r="B54" s="66"/>
      <c r="C54" s="67" t="s">
        <v>359</v>
      </c>
      <c r="D54" s="50"/>
      <c r="E54" s="66"/>
      <c r="F54" s="66"/>
      <c r="G54" s="66"/>
      <c r="H54" s="52"/>
      <c r="I54" s="50"/>
      <c r="J54" s="81">
        <v>600</v>
      </c>
      <c r="K54" s="81">
        <v>600</v>
      </c>
      <c r="L54" s="81"/>
      <c r="M54" s="81"/>
      <c r="N54" s="81"/>
      <c r="O54" s="82"/>
      <c r="P54" s="81"/>
      <c r="Q54" s="82"/>
      <c r="R54" s="82"/>
      <c r="S54" s="82"/>
      <c r="T54" s="82"/>
      <c r="U54" s="50"/>
      <c r="V54" s="50"/>
      <c r="W54" s="52"/>
      <c r="X54" s="50"/>
      <c r="Y54" s="50"/>
      <c r="Z54" s="50"/>
    </row>
    <row r="55" ht="67.5" spans="1:26">
      <c r="A55" s="50">
        <v>1</v>
      </c>
      <c r="B55" s="167" t="s">
        <v>360</v>
      </c>
      <c r="C55" s="52" t="s">
        <v>361</v>
      </c>
      <c r="D55" s="50" t="s">
        <v>107</v>
      </c>
      <c r="E55" s="50" t="s">
        <v>148</v>
      </c>
      <c r="F55" s="69" t="s">
        <v>128</v>
      </c>
      <c r="G55" s="50" t="s">
        <v>149</v>
      </c>
      <c r="H55" s="65" t="s">
        <v>362</v>
      </c>
      <c r="I55" s="50"/>
      <c r="J55" s="74">
        <v>600</v>
      </c>
      <c r="K55" s="74">
        <v>600</v>
      </c>
      <c r="L55" s="74"/>
      <c r="M55" s="74"/>
      <c r="N55" s="74"/>
      <c r="O55" s="59"/>
      <c r="P55" s="74"/>
      <c r="Q55" s="59">
        <v>336</v>
      </c>
      <c r="R55" s="59">
        <v>1360</v>
      </c>
      <c r="S55" s="59">
        <v>0</v>
      </c>
      <c r="T55" s="59">
        <v>0</v>
      </c>
      <c r="U55" s="84">
        <v>45200</v>
      </c>
      <c r="V55" s="84">
        <v>45474</v>
      </c>
      <c r="W55" s="56" t="s">
        <v>363</v>
      </c>
      <c r="X55" s="50" t="s">
        <v>278</v>
      </c>
      <c r="Y55" s="50" t="s">
        <v>320</v>
      </c>
      <c r="Z55" s="50"/>
    </row>
    <row r="56" spans="1:26">
      <c r="A56" s="66" t="s">
        <v>364</v>
      </c>
      <c r="B56" s="66"/>
      <c r="C56" s="67" t="s">
        <v>365</v>
      </c>
      <c r="D56" s="50"/>
      <c r="E56" s="66"/>
      <c r="F56" s="66"/>
      <c r="G56" s="66"/>
      <c r="H56" s="52"/>
      <c r="I56" s="50"/>
      <c r="J56" s="81"/>
      <c r="K56" s="81"/>
      <c r="L56" s="81"/>
      <c r="M56" s="81"/>
      <c r="N56" s="81"/>
      <c r="O56" s="82"/>
      <c r="P56" s="81"/>
      <c r="Q56" s="82"/>
      <c r="R56" s="82"/>
      <c r="S56" s="82"/>
      <c r="T56" s="82"/>
      <c r="U56" s="50"/>
      <c r="V56" s="50"/>
      <c r="W56" s="52"/>
      <c r="X56" s="50"/>
      <c r="Y56" s="50"/>
      <c r="Z56" s="50"/>
    </row>
    <row r="57" spans="1:26">
      <c r="A57" s="66" t="s">
        <v>366</v>
      </c>
      <c r="B57" s="66"/>
      <c r="C57" s="67" t="s">
        <v>367</v>
      </c>
      <c r="D57" s="50"/>
      <c r="E57" s="66"/>
      <c r="F57" s="66"/>
      <c r="G57" s="66"/>
      <c r="H57" s="52"/>
      <c r="I57" s="50"/>
      <c r="J57" s="81"/>
      <c r="K57" s="81"/>
      <c r="L57" s="81"/>
      <c r="M57" s="81"/>
      <c r="N57" s="81"/>
      <c r="O57" s="82"/>
      <c r="P57" s="81"/>
      <c r="Q57" s="82"/>
      <c r="R57" s="82"/>
      <c r="S57" s="82"/>
      <c r="T57" s="82"/>
      <c r="U57" s="50"/>
      <c r="V57" s="50"/>
      <c r="W57" s="52"/>
      <c r="X57" s="50"/>
      <c r="Y57" s="50"/>
      <c r="Z57" s="50"/>
    </row>
    <row r="58" spans="1:26">
      <c r="A58" s="66" t="s">
        <v>368</v>
      </c>
      <c r="B58" s="66"/>
      <c r="C58" s="67" t="s">
        <v>369</v>
      </c>
      <c r="D58" s="50"/>
      <c r="E58" s="66"/>
      <c r="F58" s="50"/>
      <c r="G58" s="50"/>
      <c r="H58" s="52"/>
      <c r="I58" s="50"/>
      <c r="J58" s="81">
        <v>32.4</v>
      </c>
      <c r="K58" s="81">
        <v>32.4</v>
      </c>
      <c r="L58" s="81"/>
      <c r="M58" s="81"/>
      <c r="N58" s="81"/>
      <c r="O58" s="82"/>
      <c r="P58" s="81"/>
      <c r="Q58" s="82"/>
      <c r="R58" s="82"/>
      <c r="S58" s="82"/>
      <c r="T58" s="82"/>
      <c r="U58" s="50"/>
      <c r="V58" s="50"/>
      <c r="W58" s="52"/>
      <c r="X58" s="50"/>
      <c r="Y58" s="50"/>
      <c r="Z58" s="50"/>
    </row>
    <row r="59" ht="67.5" spans="1:26">
      <c r="A59" s="50">
        <v>1</v>
      </c>
      <c r="B59" s="51" t="s">
        <v>370</v>
      </c>
      <c r="C59" s="52" t="s">
        <v>371</v>
      </c>
      <c r="D59" s="50" t="s">
        <v>249</v>
      </c>
      <c r="E59" s="50" t="s">
        <v>148</v>
      </c>
      <c r="F59" s="50" t="s">
        <v>128</v>
      </c>
      <c r="G59" s="50" t="s">
        <v>270</v>
      </c>
      <c r="H59" s="52" t="s">
        <v>372</v>
      </c>
      <c r="I59" s="50"/>
      <c r="J59" s="74">
        <v>32.4</v>
      </c>
      <c r="K59" s="74">
        <v>32.4</v>
      </c>
      <c r="L59" s="74"/>
      <c r="M59" s="74"/>
      <c r="N59" s="74"/>
      <c r="O59" s="59"/>
      <c r="P59" s="74"/>
      <c r="Q59" s="50">
        <v>5</v>
      </c>
      <c r="R59" s="50">
        <v>17</v>
      </c>
      <c r="S59" s="50"/>
      <c r="T59" s="50"/>
      <c r="U59" s="84">
        <v>44986</v>
      </c>
      <c r="V59" s="84">
        <v>45261</v>
      </c>
      <c r="W59" s="52" t="s">
        <v>373</v>
      </c>
      <c r="X59" s="50" t="s">
        <v>195</v>
      </c>
      <c r="Y59" s="50" t="s">
        <v>195</v>
      </c>
      <c r="Z59" s="50"/>
    </row>
    <row r="60" spans="1:26">
      <c r="A60" s="66" t="s">
        <v>374</v>
      </c>
      <c r="B60" s="66"/>
      <c r="C60" s="67" t="s">
        <v>375</v>
      </c>
      <c r="D60" s="50"/>
      <c r="E60" s="66"/>
      <c r="F60" s="66"/>
      <c r="G60" s="66"/>
      <c r="H60" s="52"/>
      <c r="I60" s="50"/>
      <c r="J60" s="81">
        <f>SUM(J61:J68)</f>
        <v>1041.94</v>
      </c>
      <c r="K60" s="81">
        <f>SUM(K61:K68)</f>
        <v>1041.94</v>
      </c>
      <c r="L60" s="81"/>
      <c r="M60" s="81"/>
      <c r="N60" s="81"/>
      <c r="O60" s="82"/>
      <c r="P60" s="81"/>
      <c r="Q60" s="82"/>
      <c r="R60" s="82"/>
      <c r="S60" s="82"/>
      <c r="T60" s="82"/>
      <c r="U60" s="74"/>
      <c r="V60" s="74"/>
      <c r="W60" s="52"/>
      <c r="X60" s="50"/>
      <c r="Y60" s="50"/>
      <c r="Z60" s="50"/>
    </row>
    <row r="61" ht="94.5" spans="1:26">
      <c r="A61" s="50">
        <v>1</v>
      </c>
      <c r="B61" s="51" t="s">
        <v>376</v>
      </c>
      <c r="C61" s="52" t="s">
        <v>377</v>
      </c>
      <c r="D61" s="50" t="s">
        <v>249</v>
      </c>
      <c r="E61" s="50" t="s">
        <v>148</v>
      </c>
      <c r="F61" s="50" t="s">
        <v>160</v>
      </c>
      <c r="G61" s="50" t="s">
        <v>339</v>
      </c>
      <c r="H61" s="52" t="s">
        <v>378</v>
      </c>
      <c r="I61" s="50"/>
      <c r="J61" s="74">
        <v>300</v>
      </c>
      <c r="K61" s="74">
        <v>300</v>
      </c>
      <c r="L61" s="74"/>
      <c r="M61" s="74"/>
      <c r="N61" s="74"/>
      <c r="O61" s="59">
        <v>1</v>
      </c>
      <c r="P61" s="74">
        <v>300</v>
      </c>
      <c r="Q61" s="59">
        <v>133</v>
      </c>
      <c r="R61" s="59">
        <v>554</v>
      </c>
      <c r="S61" s="59">
        <v>83</v>
      </c>
      <c r="T61" s="59">
        <v>278</v>
      </c>
      <c r="U61" s="84">
        <v>45017</v>
      </c>
      <c r="V61" s="84">
        <v>45261</v>
      </c>
      <c r="W61" s="52" t="s">
        <v>379</v>
      </c>
      <c r="X61" s="50" t="s">
        <v>166</v>
      </c>
      <c r="Y61" s="50" t="s">
        <v>380</v>
      </c>
      <c r="Z61" s="50"/>
    </row>
    <row r="62" ht="40.5" spans="1:26">
      <c r="A62" s="50">
        <v>2</v>
      </c>
      <c r="B62" s="51" t="s">
        <v>381</v>
      </c>
      <c r="C62" s="52" t="s">
        <v>382</v>
      </c>
      <c r="D62" s="50" t="s">
        <v>249</v>
      </c>
      <c r="E62" s="50" t="s">
        <v>148</v>
      </c>
      <c r="F62" s="50" t="s">
        <v>383</v>
      </c>
      <c r="G62" s="50" t="s">
        <v>384</v>
      </c>
      <c r="H62" s="52" t="s">
        <v>385</v>
      </c>
      <c r="I62" s="50"/>
      <c r="J62" s="74">
        <v>300</v>
      </c>
      <c r="K62" s="74">
        <v>300</v>
      </c>
      <c r="L62" s="74"/>
      <c r="M62" s="74"/>
      <c r="N62" s="74"/>
      <c r="O62" s="59">
        <v>2</v>
      </c>
      <c r="P62" s="74">
        <v>140</v>
      </c>
      <c r="Q62" s="59">
        <v>453</v>
      </c>
      <c r="R62" s="59">
        <v>1736</v>
      </c>
      <c r="S62" s="59">
        <v>80</v>
      </c>
      <c r="T62" s="59">
        <v>280</v>
      </c>
      <c r="U62" s="84">
        <v>44927</v>
      </c>
      <c r="V62" s="84">
        <v>45261</v>
      </c>
      <c r="W62" s="52" t="s">
        <v>386</v>
      </c>
      <c r="X62" s="50" t="s">
        <v>113</v>
      </c>
      <c r="Y62" s="50" t="s">
        <v>113</v>
      </c>
      <c r="Z62" s="74"/>
    </row>
    <row r="63" ht="229.5" spans="1:26">
      <c r="A63" s="50">
        <v>3</v>
      </c>
      <c r="B63" s="51" t="s">
        <v>387</v>
      </c>
      <c r="C63" s="52" t="s">
        <v>388</v>
      </c>
      <c r="D63" s="50" t="s">
        <v>249</v>
      </c>
      <c r="E63" s="50" t="s">
        <v>148</v>
      </c>
      <c r="F63" s="50" t="s">
        <v>389</v>
      </c>
      <c r="G63" s="50" t="s">
        <v>390</v>
      </c>
      <c r="H63" s="52" t="s">
        <v>391</v>
      </c>
      <c r="I63" s="50"/>
      <c r="J63" s="74">
        <v>356.94</v>
      </c>
      <c r="K63" s="74">
        <v>356.94</v>
      </c>
      <c r="L63" s="74"/>
      <c r="M63" s="74"/>
      <c r="N63" s="74"/>
      <c r="O63" s="59">
        <v>5</v>
      </c>
      <c r="P63" s="74">
        <v>214.84</v>
      </c>
      <c r="Q63" s="59">
        <v>1956</v>
      </c>
      <c r="R63" s="59">
        <v>7585</v>
      </c>
      <c r="S63" s="59">
        <v>97</v>
      </c>
      <c r="T63" s="59">
        <v>407</v>
      </c>
      <c r="U63" s="84">
        <v>44986</v>
      </c>
      <c r="V63" s="84">
        <v>45261</v>
      </c>
      <c r="W63" s="52" t="s">
        <v>392</v>
      </c>
      <c r="X63" s="50" t="s">
        <v>113</v>
      </c>
      <c r="Y63" s="50" t="s">
        <v>113</v>
      </c>
      <c r="Z63" s="50"/>
    </row>
    <row r="64" ht="27" spans="1:26">
      <c r="A64" s="50">
        <v>4</v>
      </c>
      <c r="B64" s="51" t="s">
        <v>393</v>
      </c>
      <c r="C64" s="58" t="s">
        <v>394</v>
      </c>
      <c r="D64" s="50" t="s">
        <v>249</v>
      </c>
      <c r="E64" s="50" t="s">
        <v>148</v>
      </c>
      <c r="F64" s="57" t="s">
        <v>128</v>
      </c>
      <c r="G64" s="57" t="s">
        <v>395</v>
      </c>
      <c r="H64" s="58" t="s">
        <v>396</v>
      </c>
      <c r="I64" s="50"/>
      <c r="J64" s="74">
        <v>15</v>
      </c>
      <c r="K64" s="74">
        <v>15</v>
      </c>
      <c r="L64" s="74"/>
      <c r="M64" s="74"/>
      <c r="N64" s="74"/>
      <c r="O64" s="59"/>
      <c r="P64" s="74"/>
      <c r="Q64" s="59">
        <v>244</v>
      </c>
      <c r="R64" s="59">
        <v>854</v>
      </c>
      <c r="S64" s="59">
        <v>10</v>
      </c>
      <c r="T64" s="59">
        <v>19</v>
      </c>
      <c r="U64" s="84">
        <v>45139</v>
      </c>
      <c r="V64" s="84">
        <v>45627</v>
      </c>
      <c r="W64" s="52" t="s">
        <v>397</v>
      </c>
      <c r="X64" s="50" t="s">
        <v>278</v>
      </c>
      <c r="Y64" s="74" t="s">
        <v>380</v>
      </c>
      <c r="Z64" s="50"/>
    </row>
    <row r="65" ht="54" spans="1:26">
      <c r="A65" s="50">
        <v>5</v>
      </c>
      <c r="B65" s="51" t="s">
        <v>398</v>
      </c>
      <c r="C65" s="58" t="s">
        <v>399</v>
      </c>
      <c r="D65" s="50" t="s">
        <v>249</v>
      </c>
      <c r="E65" s="50" t="s">
        <v>148</v>
      </c>
      <c r="F65" s="54" t="s">
        <v>208</v>
      </c>
      <c r="G65" s="50" t="s">
        <v>245</v>
      </c>
      <c r="H65" s="95" t="s">
        <v>400</v>
      </c>
      <c r="I65" s="50"/>
      <c r="J65" s="75">
        <v>10</v>
      </c>
      <c r="K65" s="75">
        <v>10</v>
      </c>
      <c r="L65" s="74"/>
      <c r="M65" s="74"/>
      <c r="N65" s="74"/>
      <c r="O65" s="59">
        <v>1</v>
      </c>
      <c r="P65" s="74">
        <v>10</v>
      </c>
      <c r="Q65" s="59">
        <v>216</v>
      </c>
      <c r="R65" s="59">
        <v>756</v>
      </c>
      <c r="S65" s="50">
        <v>32</v>
      </c>
      <c r="T65" s="50">
        <v>126</v>
      </c>
      <c r="U65" s="84">
        <v>45139</v>
      </c>
      <c r="V65" s="84">
        <v>45261</v>
      </c>
      <c r="W65" s="52" t="s">
        <v>401</v>
      </c>
      <c r="X65" s="50" t="s">
        <v>213</v>
      </c>
      <c r="Y65" s="50" t="s">
        <v>175</v>
      </c>
      <c r="Z65" s="50"/>
    </row>
    <row r="66" ht="67.5" spans="1:26">
      <c r="A66" s="50">
        <v>6</v>
      </c>
      <c r="B66" s="51" t="s">
        <v>402</v>
      </c>
      <c r="C66" s="58" t="s">
        <v>403</v>
      </c>
      <c r="D66" s="50" t="s">
        <v>249</v>
      </c>
      <c r="E66" s="50" t="s">
        <v>148</v>
      </c>
      <c r="F66" s="54" t="s">
        <v>231</v>
      </c>
      <c r="G66" s="50" t="s">
        <v>232</v>
      </c>
      <c r="H66" s="95" t="s">
        <v>404</v>
      </c>
      <c r="I66" s="50"/>
      <c r="J66" s="51">
        <v>10</v>
      </c>
      <c r="K66" s="51">
        <v>10</v>
      </c>
      <c r="L66" s="74"/>
      <c r="M66" s="74"/>
      <c r="N66" s="74"/>
      <c r="O66" s="59">
        <v>1</v>
      </c>
      <c r="P66" s="74">
        <v>10</v>
      </c>
      <c r="Q66" s="59">
        <v>169</v>
      </c>
      <c r="R66" s="59">
        <v>747</v>
      </c>
      <c r="S66" s="59">
        <v>8</v>
      </c>
      <c r="T66" s="59">
        <v>16</v>
      </c>
      <c r="U66" s="84">
        <v>45139</v>
      </c>
      <c r="V66" s="84">
        <v>45200</v>
      </c>
      <c r="W66" s="52" t="s">
        <v>405</v>
      </c>
      <c r="X66" s="50" t="s">
        <v>235</v>
      </c>
      <c r="Y66" s="50" t="s">
        <v>175</v>
      </c>
      <c r="Z66" s="50"/>
    </row>
    <row r="67" ht="40.5" spans="1:26">
      <c r="A67" s="50">
        <v>7</v>
      </c>
      <c r="B67" s="51" t="s">
        <v>406</v>
      </c>
      <c r="C67" s="58" t="s">
        <v>407</v>
      </c>
      <c r="D67" s="50" t="s">
        <v>249</v>
      </c>
      <c r="E67" s="50" t="s">
        <v>148</v>
      </c>
      <c r="F67" s="54" t="s">
        <v>128</v>
      </c>
      <c r="G67" s="50" t="s">
        <v>408</v>
      </c>
      <c r="H67" s="95" t="s">
        <v>409</v>
      </c>
      <c r="I67" s="50"/>
      <c r="J67" s="75">
        <v>10</v>
      </c>
      <c r="K67" s="75">
        <v>10</v>
      </c>
      <c r="L67" s="74"/>
      <c r="M67" s="74"/>
      <c r="N67" s="74"/>
      <c r="O67" s="59"/>
      <c r="P67" s="74"/>
      <c r="Q67" s="59">
        <v>212</v>
      </c>
      <c r="R67" s="59">
        <v>751</v>
      </c>
      <c r="S67" s="59">
        <v>7</v>
      </c>
      <c r="T67" s="59">
        <v>13</v>
      </c>
      <c r="U67" s="84">
        <v>45139</v>
      </c>
      <c r="V67" s="84">
        <v>45627</v>
      </c>
      <c r="W67" s="52" t="s">
        <v>410</v>
      </c>
      <c r="X67" s="50" t="s">
        <v>278</v>
      </c>
      <c r="Y67" s="50" t="s">
        <v>175</v>
      </c>
      <c r="Z67" s="50"/>
    </row>
    <row r="68" ht="54" spans="1:26">
      <c r="A68" s="50">
        <v>8</v>
      </c>
      <c r="B68" s="51" t="s">
        <v>411</v>
      </c>
      <c r="C68" s="95" t="s">
        <v>412</v>
      </c>
      <c r="D68" s="50" t="s">
        <v>249</v>
      </c>
      <c r="E68" s="50" t="s">
        <v>148</v>
      </c>
      <c r="F68" s="54" t="s">
        <v>344</v>
      </c>
      <c r="G68" s="54" t="s">
        <v>413</v>
      </c>
      <c r="H68" s="95" t="s">
        <v>414</v>
      </c>
      <c r="I68" s="50"/>
      <c r="J68" s="75">
        <v>40</v>
      </c>
      <c r="K68" s="75">
        <v>40</v>
      </c>
      <c r="L68" s="74"/>
      <c r="M68" s="74"/>
      <c r="N68" s="74"/>
      <c r="O68" s="54">
        <v>1</v>
      </c>
      <c r="P68" s="54">
        <v>40</v>
      </c>
      <c r="Q68" s="54">
        <v>168</v>
      </c>
      <c r="R68" s="54">
        <v>618</v>
      </c>
      <c r="S68" s="54">
        <v>22</v>
      </c>
      <c r="T68" s="54">
        <v>72</v>
      </c>
      <c r="U68" s="83">
        <v>45078</v>
      </c>
      <c r="V68" s="91">
        <v>45261</v>
      </c>
      <c r="W68" s="95" t="s">
        <v>415</v>
      </c>
      <c r="X68" s="50" t="s">
        <v>349</v>
      </c>
      <c r="Y68" s="60" t="s">
        <v>380</v>
      </c>
      <c r="Z68" s="50"/>
    </row>
    <row r="69" spans="1:26">
      <c r="A69" s="66" t="s">
        <v>416</v>
      </c>
      <c r="B69" s="66"/>
      <c r="C69" s="67" t="s">
        <v>417</v>
      </c>
      <c r="D69" s="50"/>
      <c r="E69" s="66"/>
      <c r="F69" s="66"/>
      <c r="G69" s="66"/>
      <c r="H69" s="67"/>
      <c r="I69" s="66"/>
      <c r="J69" s="81"/>
      <c r="K69" s="81"/>
      <c r="L69" s="81"/>
      <c r="M69" s="81"/>
      <c r="N69" s="81"/>
      <c r="O69" s="82"/>
      <c r="P69" s="81"/>
      <c r="Q69" s="82"/>
      <c r="R69" s="82"/>
      <c r="S69" s="82"/>
      <c r="T69" s="82"/>
      <c r="U69" s="66"/>
      <c r="V69" s="66"/>
      <c r="W69" s="67"/>
      <c r="X69" s="66"/>
      <c r="Y69" s="66"/>
      <c r="Z69" s="66"/>
    </row>
    <row r="70" spans="1:26">
      <c r="A70" s="66" t="s">
        <v>418</v>
      </c>
      <c r="B70" s="66"/>
      <c r="C70" s="67" t="s">
        <v>419</v>
      </c>
      <c r="D70" s="50"/>
      <c r="E70" s="66"/>
      <c r="F70" s="66"/>
      <c r="G70" s="66"/>
      <c r="H70" s="52"/>
      <c r="I70" s="50"/>
      <c r="J70" s="81"/>
      <c r="K70" s="81"/>
      <c r="L70" s="81"/>
      <c r="M70" s="81"/>
      <c r="N70" s="81"/>
      <c r="O70" s="82"/>
      <c r="P70" s="81"/>
      <c r="Q70" s="82"/>
      <c r="R70" s="82"/>
      <c r="S70" s="82"/>
      <c r="T70" s="82"/>
      <c r="U70" s="50"/>
      <c r="V70" s="50"/>
      <c r="W70" s="52"/>
      <c r="X70" s="50"/>
      <c r="Y70" s="50"/>
      <c r="Z70" s="50"/>
    </row>
    <row r="71" spans="1:26">
      <c r="A71" s="66" t="s">
        <v>420</v>
      </c>
      <c r="B71" s="66"/>
      <c r="C71" s="67" t="s">
        <v>421</v>
      </c>
      <c r="D71" s="50"/>
      <c r="E71" s="66"/>
      <c r="F71" s="66"/>
      <c r="G71" s="66"/>
      <c r="H71" s="52"/>
      <c r="I71" s="50"/>
      <c r="J71" s="81"/>
      <c r="K71" s="81"/>
      <c r="L71" s="81"/>
      <c r="M71" s="81"/>
      <c r="N71" s="81"/>
      <c r="O71" s="82"/>
      <c r="P71" s="81"/>
      <c r="Q71" s="82"/>
      <c r="R71" s="82"/>
      <c r="S71" s="82"/>
      <c r="T71" s="82"/>
      <c r="U71" s="50"/>
      <c r="V71" s="50"/>
      <c r="W71" s="52"/>
      <c r="X71" s="50"/>
      <c r="Y71" s="50"/>
      <c r="Z71" s="50"/>
    </row>
    <row r="72" spans="1:26">
      <c r="A72" s="66" t="s">
        <v>422</v>
      </c>
      <c r="B72" s="66"/>
      <c r="C72" s="67" t="s">
        <v>423</v>
      </c>
      <c r="D72" s="50"/>
      <c r="E72" s="66"/>
      <c r="F72" s="50"/>
      <c r="G72" s="50"/>
      <c r="H72" s="52"/>
      <c r="I72" s="50"/>
      <c r="J72" s="81">
        <f>SUM(J73:J79)</f>
        <v>1305.9</v>
      </c>
      <c r="K72" s="81">
        <f>SUM(K73:K79)</f>
        <v>1305.9</v>
      </c>
      <c r="L72" s="81"/>
      <c r="M72" s="81"/>
      <c r="N72" s="81"/>
      <c r="O72" s="82"/>
      <c r="P72" s="81"/>
      <c r="Q72" s="82"/>
      <c r="R72" s="82"/>
      <c r="S72" s="82"/>
      <c r="T72" s="82"/>
      <c r="U72" s="50"/>
      <c r="V72" s="50"/>
      <c r="W72" s="52"/>
      <c r="X72" s="50"/>
      <c r="Y72" s="50"/>
      <c r="Z72" s="50"/>
    </row>
    <row r="73" ht="54" spans="1:26">
      <c r="A73" s="50">
        <v>1</v>
      </c>
      <c r="B73" s="51" t="s">
        <v>424</v>
      </c>
      <c r="C73" s="52" t="s">
        <v>425</v>
      </c>
      <c r="D73" s="50" t="s">
        <v>249</v>
      </c>
      <c r="E73" s="66"/>
      <c r="F73" s="50" t="s">
        <v>316</v>
      </c>
      <c r="G73" s="50" t="s">
        <v>317</v>
      </c>
      <c r="H73" s="52" t="s">
        <v>426</v>
      </c>
      <c r="I73" s="50" t="s">
        <v>427</v>
      </c>
      <c r="J73" s="74">
        <v>100</v>
      </c>
      <c r="K73" s="74">
        <v>100</v>
      </c>
      <c r="L73" s="74"/>
      <c r="M73" s="74"/>
      <c r="N73" s="74"/>
      <c r="O73" s="59">
        <v>89</v>
      </c>
      <c r="P73" s="74">
        <v>100</v>
      </c>
      <c r="Q73" s="59">
        <v>1000</v>
      </c>
      <c r="R73" s="59">
        <v>1000</v>
      </c>
      <c r="S73" s="59">
        <v>200</v>
      </c>
      <c r="T73" s="59">
        <v>200</v>
      </c>
      <c r="U73" s="84">
        <v>44986</v>
      </c>
      <c r="V73" s="84">
        <v>45261</v>
      </c>
      <c r="W73" s="52" t="s">
        <v>428</v>
      </c>
      <c r="X73" s="50" t="s">
        <v>429</v>
      </c>
      <c r="Y73" s="50" t="s">
        <v>429</v>
      </c>
      <c r="Z73" s="50"/>
    </row>
    <row r="74" ht="54" spans="1:26">
      <c r="A74" s="50">
        <v>2</v>
      </c>
      <c r="B74" s="51" t="s">
        <v>430</v>
      </c>
      <c r="C74" s="52" t="s">
        <v>431</v>
      </c>
      <c r="D74" s="50" t="s">
        <v>249</v>
      </c>
      <c r="E74" s="66"/>
      <c r="F74" s="50" t="s">
        <v>316</v>
      </c>
      <c r="G74" s="50" t="s">
        <v>317</v>
      </c>
      <c r="H74" s="52" t="s">
        <v>432</v>
      </c>
      <c r="I74" s="50" t="s">
        <v>433</v>
      </c>
      <c r="J74" s="74">
        <v>260</v>
      </c>
      <c r="K74" s="74">
        <v>260</v>
      </c>
      <c r="L74" s="74"/>
      <c r="M74" s="74"/>
      <c r="N74" s="74"/>
      <c r="O74" s="59">
        <v>89</v>
      </c>
      <c r="P74" s="74">
        <v>260</v>
      </c>
      <c r="Q74" s="59">
        <v>2000</v>
      </c>
      <c r="R74" s="59">
        <v>2000</v>
      </c>
      <c r="S74" s="59">
        <v>500</v>
      </c>
      <c r="T74" s="59">
        <v>500</v>
      </c>
      <c r="U74" s="84">
        <v>44986</v>
      </c>
      <c r="V74" s="84">
        <v>45261</v>
      </c>
      <c r="W74" s="52" t="s">
        <v>434</v>
      </c>
      <c r="X74" s="50" t="s">
        <v>429</v>
      </c>
      <c r="Y74" s="50" t="s">
        <v>429</v>
      </c>
      <c r="Z74" s="50"/>
    </row>
    <row r="75" ht="40.5" spans="1:26">
      <c r="A75" s="50">
        <v>3</v>
      </c>
      <c r="B75" s="51" t="s">
        <v>435</v>
      </c>
      <c r="C75" s="96" t="s">
        <v>436</v>
      </c>
      <c r="D75" s="50" t="s">
        <v>249</v>
      </c>
      <c r="E75" s="66"/>
      <c r="F75" s="54" t="s">
        <v>178</v>
      </c>
      <c r="G75" s="54" t="s">
        <v>437</v>
      </c>
      <c r="H75" s="95" t="s">
        <v>438</v>
      </c>
      <c r="I75" s="50"/>
      <c r="J75" s="75">
        <v>14</v>
      </c>
      <c r="K75" s="74">
        <v>14</v>
      </c>
      <c r="L75" s="74"/>
      <c r="M75" s="74"/>
      <c r="N75" s="74"/>
      <c r="O75" s="59"/>
      <c r="P75" s="74"/>
      <c r="Q75" s="59">
        <v>14</v>
      </c>
      <c r="R75" s="59">
        <v>14</v>
      </c>
      <c r="S75" s="59">
        <v>14</v>
      </c>
      <c r="T75" s="59">
        <v>14</v>
      </c>
      <c r="U75" s="87" t="s">
        <v>439</v>
      </c>
      <c r="V75" s="91">
        <v>45261</v>
      </c>
      <c r="W75" s="52" t="s">
        <v>440</v>
      </c>
      <c r="X75" s="50" t="s">
        <v>320</v>
      </c>
      <c r="Y75" s="50" t="s">
        <v>320</v>
      </c>
      <c r="Z75" s="50"/>
    </row>
    <row r="76" ht="40.5" spans="1:26">
      <c r="A76" s="50">
        <v>4</v>
      </c>
      <c r="B76" s="51" t="s">
        <v>441</v>
      </c>
      <c r="C76" s="52" t="s">
        <v>442</v>
      </c>
      <c r="D76" s="50" t="s">
        <v>249</v>
      </c>
      <c r="E76" s="66"/>
      <c r="F76" s="50" t="s">
        <v>178</v>
      </c>
      <c r="G76" s="50" t="s">
        <v>437</v>
      </c>
      <c r="H76" s="52" t="s">
        <v>443</v>
      </c>
      <c r="I76" s="50" t="s">
        <v>444</v>
      </c>
      <c r="J76" s="101">
        <v>24</v>
      </c>
      <c r="K76" s="74">
        <v>24</v>
      </c>
      <c r="L76" s="74"/>
      <c r="M76" s="74"/>
      <c r="N76" s="74"/>
      <c r="O76" s="59">
        <v>89</v>
      </c>
      <c r="P76" s="74">
        <v>24</v>
      </c>
      <c r="Q76" s="59">
        <v>50</v>
      </c>
      <c r="R76" s="59">
        <v>50</v>
      </c>
      <c r="S76" s="59">
        <v>50</v>
      </c>
      <c r="T76" s="59">
        <v>50</v>
      </c>
      <c r="U76" s="84">
        <v>45108</v>
      </c>
      <c r="V76" s="84">
        <v>45261</v>
      </c>
      <c r="W76" s="52" t="s">
        <v>445</v>
      </c>
      <c r="X76" s="50" t="s">
        <v>429</v>
      </c>
      <c r="Y76" s="50" t="s">
        <v>429</v>
      </c>
      <c r="Z76" s="50"/>
    </row>
    <row r="77" ht="94.5" spans="1:26">
      <c r="A77" s="50">
        <v>5</v>
      </c>
      <c r="B77" s="51" t="s">
        <v>446</v>
      </c>
      <c r="C77" s="52" t="s">
        <v>447</v>
      </c>
      <c r="D77" s="50" t="s">
        <v>249</v>
      </c>
      <c r="E77" s="50"/>
      <c r="F77" s="50" t="s">
        <v>316</v>
      </c>
      <c r="G77" s="50" t="s">
        <v>317</v>
      </c>
      <c r="H77" s="52" t="s">
        <v>448</v>
      </c>
      <c r="I77" s="50" t="s">
        <v>449</v>
      </c>
      <c r="J77" s="74">
        <v>424.8</v>
      </c>
      <c r="K77" s="74">
        <v>424.8</v>
      </c>
      <c r="L77" s="74"/>
      <c r="M77" s="74"/>
      <c r="N77" s="74"/>
      <c r="O77" s="59">
        <v>56</v>
      </c>
      <c r="P77" s="74">
        <v>267</v>
      </c>
      <c r="Q77" s="59">
        <v>595</v>
      </c>
      <c r="R77" s="59">
        <v>605</v>
      </c>
      <c r="S77" s="59">
        <v>34</v>
      </c>
      <c r="T77" s="59">
        <v>34</v>
      </c>
      <c r="U77" s="84">
        <v>44805</v>
      </c>
      <c r="V77" s="84">
        <v>45170</v>
      </c>
      <c r="W77" s="52" t="s">
        <v>450</v>
      </c>
      <c r="X77" s="74" t="s">
        <v>316</v>
      </c>
      <c r="Y77" s="74" t="s">
        <v>451</v>
      </c>
      <c r="Z77" s="50"/>
    </row>
    <row r="78" ht="40.5" spans="1:26">
      <c r="A78" s="50">
        <v>6</v>
      </c>
      <c r="B78" s="51" t="s">
        <v>452</v>
      </c>
      <c r="C78" s="52" t="s">
        <v>453</v>
      </c>
      <c r="D78" s="59" t="s">
        <v>249</v>
      </c>
      <c r="E78" s="51"/>
      <c r="F78" s="50" t="s">
        <v>178</v>
      </c>
      <c r="G78" s="50"/>
      <c r="H78" s="56" t="s">
        <v>454</v>
      </c>
      <c r="I78" s="51"/>
      <c r="J78" s="74">
        <v>143.1</v>
      </c>
      <c r="K78" s="74">
        <v>143.1</v>
      </c>
      <c r="L78" s="74"/>
      <c r="M78" s="74"/>
      <c r="N78" s="75"/>
      <c r="O78" s="86"/>
      <c r="P78" s="74"/>
      <c r="Q78" s="59">
        <v>10780</v>
      </c>
      <c r="R78" s="59">
        <v>42858</v>
      </c>
      <c r="S78" s="59"/>
      <c r="T78" s="59"/>
      <c r="U78" s="84">
        <v>44986</v>
      </c>
      <c r="V78" s="84">
        <v>45261</v>
      </c>
      <c r="W78" s="104" t="s">
        <v>455</v>
      </c>
      <c r="X78" s="74" t="s">
        <v>456</v>
      </c>
      <c r="Y78" s="74" t="s">
        <v>320</v>
      </c>
      <c r="Z78" s="50"/>
    </row>
    <row r="79" ht="94.5" spans="1:26">
      <c r="A79" s="50">
        <v>7</v>
      </c>
      <c r="B79" s="51" t="s">
        <v>457</v>
      </c>
      <c r="C79" s="52" t="s">
        <v>458</v>
      </c>
      <c r="D79" s="50" t="s">
        <v>249</v>
      </c>
      <c r="E79" s="50"/>
      <c r="F79" s="50" t="s">
        <v>459</v>
      </c>
      <c r="G79" s="50" t="s">
        <v>460</v>
      </c>
      <c r="H79" s="52" t="s">
        <v>461</v>
      </c>
      <c r="I79" s="50"/>
      <c r="J79" s="74">
        <v>340</v>
      </c>
      <c r="K79" s="74">
        <v>340</v>
      </c>
      <c r="L79" s="74"/>
      <c r="M79" s="74"/>
      <c r="N79" s="74"/>
      <c r="O79" s="59">
        <v>38</v>
      </c>
      <c r="P79" s="74">
        <v>190</v>
      </c>
      <c r="Q79" s="59"/>
      <c r="R79" s="59"/>
      <c r="S79" s="59"/>
      <c r="T79" s="59"/>
      <c r="U79" s="85">
        <v>44958</v>
      </c>
      <c r="V79" s="85">
        <v>45261</v>
      </c>
      <c r="W79" s="52" t="s">
        <v>462</v>
      </c>
      <c r="X79" s="50" t="s">
        <v>459</v>
      </c>
      <c r="Y79" s="50" t="s">
        <v>463</v>
      </c>
      <c r="Z79" s="51"/>
    </row>
    <row r="80" spans="1:26">
      <c r="A80" s="97" t="s">
        <v>464</v>
      </c>
      <c r="B80" s="97"/>
      <c r="C80" s="97"/>
      <c r="D80" s="98"/>
      <c r="E80" s="99"/>
      <c r="F80" s="99"/>
      <c r="G80" s="100"/>
      <c r="H80" s="97"/>
      <c r="I80" s="97"/>
      <c r="J80" s="102"/>
      <c r="K80" s="102"/>
      <c r="L80" s="103"/>
      <c r="M80" s="103"/>
      <c r="N80" s="103"/>
      <c r="O80" s="97"/>
      <c r="P80" s="97"/>
      <c r="Q80" s="97"/>
      <c r="R80" s="97"/>
      <c r="S80" s="97"/>
      <c r="T80" s="97"/>
      <c r="U80" s="97"/>
      <c r="V80" s="97"/>
      <c r="W80" s="97"/>
      <c r="X80" s="105"/>
      <c r="Y80" s="105"/>
      <c r="Z80" s="97"/>
    </row>
    <row r="81" spans="1:26">
      <c r="A81" s="97" t="s">
        <v>465</v>
      </c>
      <c r="B81" s="97"/>
      <c r="C81" s="97"/>
      <c r="D81" s="98"/>
      <c r="E81" s="99"/>
      <c r="F81" s="99"/>
      <c r="G81" s="100"/>
      <c r="H81" s="97"/>
      <c r="I81" s="97"/>
      <c r="J81" s="102"/>
      <c r="K81" s="102"/>
      <c r="L81" s="103"/>
      <c r="M81" s="103"/>
      <c r="N81" s="103"/>
      <c r="O81" s="97"/>
      <c r="P81" s="97"/>
      <c r="Q81" s="97"/>
      <c r="R81" s="97"/>
      <c r="S81" s="97"/>
      <c r="T81" s="97"/>
      <c r="U81" s="97"/>
      <c r="V81" s="97"/>
      <c r="W81" s="97"/>
      <c r="X81" s="105"/>
      <c r="Y81" s="105"/>
      <c r="Z81" s="97"/>
    </row>
  </sheetData>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 type="custom" allowBlank="1" showInputMessage="1" showErrorMessage="1" sqref="D46 D51 D53 D54 D56 D57 D58 D60 D69 D70 D71 D72">
      <formula1>"是、否"</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abSelected="1" workbookViewId="0">
      <selection activeCell="D16" sqref="D16"/>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余文姣</cp:lastModifiedBy>
  <dcterms:created xsi:type="dcterms:W3CDTF">2023-03-10T02:20:00Z</dcterms:created>
  <dcterms:modified xsi:type="dcterms:W3CDTF">2024-05-16T00:59:19Z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401BE0F31CE24E7AB30ADE7912D7D9C8_13</vt:lpwstr>
  </property>
  <property fmtid="{D5CDD505-2E9C-101B-9397-08002B2CF9AE}" pid="3" name="KSOProductBuildVer">
    <vt:lpwstr>2052-11.1.0.14235</vt:lpwstr>
  </property>
</Properties>
</file>