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4085" activeTab="2"/>
  </bookViews>
  <sheets>
    <sheet name="城乡居民基本医疗保险" sheetId="1" r:id="rId1"/>
    <sheet name="城乡医疗救助" sheetId="2" r:id="rId2"/>
    <sheet name="职工基本医疗保险（定点医疗机构）" sheetId="3" r:id="rId3"/>
    <sheet name="职工基本医疗保险（定点零售药店）" sheetId="4" r:id="rId4"/>
    <sheet name="公务员医疗补助资金" sheetId="5" r:id="rId5"/>
    <sheet name="离休人员医疗保障" sheetId="6" r:id="rId6"/>
  </sheets>
  <definedNames>
    <definedName name="_xlnm._FilterDatabase" localSheetId="0" hidden="1">城乡居民基本医疗保险!$A$4:$J$125</definedName>
    <definedName name="_xlnm._FilterDatabase" localSheetId="5" hidden="1">离休人员医疗保障!$D$24:$I$24</definedName>
  </definedNames>
  <calcPr calcId="144525" concurrentCalc="0"/>
</workbook>
</file>

<file path=xl/sharedStrings.xml><?xml version="1.0" encoding="utf-8"?>
<sst xmlns="http://schemas.openxmlformats.org/spreadsheetml/2006/main" count="384">
  <si>
    <t>2023年城乡居民基本医疗保险基金结算情况公示表</t>
  </si>
  <si>
    <t>单位：元</t>
  </si>
  <si>
    <t>序号</t>
  </si>
  <si>
    <t>医疗机构代码</t>
  </si>
  <si>
    <t>医疗机构名称</t>
  </si>
  <si>
    <t>1月份结算情况</t>
  </si>
  <si>
    <t>2月份结算情况</t>
  </si>
  <si>
    <t>3月份结算情况</t>
  </si>
  <si>
    <t>1-3月合计</t>
  </si>
  <si>
    <t>结算总人次</t>
  </si>
  <si>
    <t>基本统筹结算金额</t>
  </si>
  <si>
    <t>H53090200053</t>
  </si>
  <si>
    <t>临沧市临翔区人民医院</t>
  </si>
  <si>
    <t>H53090200081</t>
  </si>
  <si>
    <t>临沧市临翔区中医医院</t>
  </si>
  <si>
    <t>H53090200004</t>
  </si>
  <si>
    <t>临沧市临翔区妇幼保健院</t>
  </si>
  <si>
    <t>H53090200043</t>
  </si>
  <si>
    <t>临沧恒为康医院</t>
  </si>
  <si>
    <t>H53090200034</t>
  </si>
  <si>
    <t>临翔康桥医院</t>
  </si>
  <si>
    <t>H53090200018</t>
  </si>
  <si>
    <t>临沧仁德医院</t>
  </si>
  <si>
    <t>H53090200042</t>
  </si>
  <si>
    <t>临沧市临翔区广济中医医院</t>
  </si>
  <si>
    <t>H53090200096</t>
  </si>
  <si>
    <t>临沧洁美口腔医院</t>
  </si>
  <si>
    <t>H53090200059</t>
  </si>
  <si>
    <t>临沧市临翔区凤翔社区卫生服务中心</t>
  </si>
  <si>
    <t>H53090201122</t>
  </si>
  <si>
    <t>临沧市临翔区忙畔社区卫生服务中心</t>
  </si>
  <si>
    <t>H53090200054</t>
  </si>
  <si>
    <t>临沧市临翔区博尚中心卫生院</t>
  </si>
  <si>
    <t>H53090200155</t>
  </si>
  <si>
    <t>临翔区蚂蚁堆乡卫生院</t>
  </si>
  <si>
    <t>H53090200090</t>
  </si>
  <si>
    <t>临沧市临翔区圈内乡卫生院</t>
  </si>
  <si>
    <t>H53090200091</t>
  </si>
  <si>
    <t>临沧市临翔区马台中心卫生院</t>
  </si>
  <si>
    <t>H53090200070</t>
  </si>
  <si>
    <t>临沧市临翔区平村彝族傣族乡卫生院</t>
  </si>
  <si>
    <t>H53090200073</t>
  </si>
  <si>
    <t>临沧市临翔区南美拉祜族乡卫生院</t>
  </si>
  <si>
    <t>H53090200041</t>
  </si>
  <si>
    <t>临沧市临翔区章驮中心卫生院</t>
  </si>
  <si>
    <t>H53090200154</t>
  </si>
  <si>
    <t>临沧市临翔区邦东乡卫生院</t>
  </si>
  <si>
    <t>H53090200705</t>
  </si>
  <si>
    <t>临沧市临翔区圈内乡文远村卫生室</t>
  </si>
  <si>
    <t>H53090200685</t>
  </si>
  <si>
    <t>临沧市临翔区平村彝族傣族乡那玉村卫生室</t>
  </si>
  <si>
    <t>H53090200696</t>
  </si>
  <si>
    <t>临沧市临翔区圈内乡文宁村卫生室</t>
  </si>
  <si>
    <t>H53090200792</t>
  </si>
  <si>
    <t>临沧市临翔区忙畔街道明子村卫生室</t>
  </si>
  <si>
    <t>H53090200793</t>
  </si>
  <si>
    <t>临沧市临翔区忙畔街道忙畔社区卫生室</t>
  </si>
  <si>
    <t>H53090200796</t>
  </si>
  <si>
    <t>临沧市临翔区忙畔街道丙简村卫生室</t>
  </si>
  <si>
    <t>H53090200794</t>
  </si>
  <si>
    <t>临沧市临翔区忙畔街道文伟社区卫生室</t>
  </si>
  <si>
    <t>H53090200791</t>
  </si>
  <si>
    <t>临沧市临翔区忙畔街道青华社区卫生室</t>
  </si>
  <si>
    <t>H53090200795</t>
  </si>
  <si>
    <t>临沧市临翔区忙畔街道岔河村卫生室</t>
  </si>
  <si>
    <t>H53090200790</t>
  </si>
  <si>
    <t>临沧市临翔区忙畔街道忙令社区卫生室</t>
  </si>
  <si>
    <t>H53090200683</t>
  </si>
  <si>
    <t>临沧市临翔区平村彝族傣族乡永平村卫生室</t>
  </si>
  <si>
    <t>H53090200704</t>
  </si>
  <si>
    <t>临沧市临翔区圈内乡坝胡村卫生室</t>
  </si>
  <si>
    <t>H53090200695</t>
  </si>
  <si>
    <t>临沧市临翔区圈内乡斗阁村卫生室</t>
  </si>
  <si>
    <t>H53090200684</t>
  </si>
  <si>
    <t>临沧市临翔区平村彝族傣族乡换良村卫生室</t>
  </si>
  <si>
    <t>H53090200746</t>
  </si>
  <si>
    <t>临沧市临翔区邦东乡璋珍村卫生室</t>
  </si>
  <si>
    <t>H53090200744</t>
  </si>
  <si>
    <t>临沧市临翔区邦东乡团山村卫生室</t>
  </si>
  <si>
    <t>H53090200772</t>
  </si>
  <si>
    <t>临沧市临翔区邦东乡和平村卫生室</t>
  </si>
  <si>
    <t>H53090200743</t>
  </si>
  <si>
    <t>临沧市临翔区邦东乡邦包村卫生室</t>
  </si>
  <si>
    <t>H53090200742</t>
  </si>
  <si>
    <t>临沧市临翔区邦东乡卫平村卫生室</t>
  </si>
  <si>
    <t>H53090200773</t>
  </si>
  <si>
    <t>临沧市临翔区邦东乡邦东村卫生室</t>
  </si>
  <si>
    <t>H53090200745</t>
  </si>
  <si>
    <t>临沧市临翔区邦东乡曼岗村卫生室</t>
  </si>
  <si>
    <t>H53090200703</t>
  </si>
  <si>
    <t>临沧市临翔区圈内乡昆赛村卫生室</t>
  </si>
  <si>
    <t>H53090200702</t>
  </si>
  <si>
    <t>临沧市临翔区圈内乡细博村卫生室</t>
  </si>
  <si>
    <t>H53090200686</t>
  </si>
  <si>
    <t>临沧市临翔区平村彝族傣族乡忙丫村卫生室</t>
  </si>
  <si>
    <t>H53090200723</t>
  </si>
  <si>
    <t>临沧市临翔区凤翔街道菜园社区卫生服务站</t>
  </si>
  <si>
    <t>H53090200770</t>
  </si>
  <si>
    <t>临沧市临翔区凤翔街道章嘎社区卫生服务站</t>
  </si>
  <si>
    <t>H53090200767</t>
  </si>
  <si>
    <t>临沧市临翔区凤翔街道中平社区卫生服务站</t>
  </si>
  <si>
    <t>H53090200766</t>
  </si>
  <si>
    <t>临沧市临翔区凤翔街道塘平社区卫生服务站</t>
  </si>
  <si>
    <t>H53090200771</t>
  </si>
  <si>
    <t>临沧市临翔区凤翔街道南屏社区卫生服务站</t>
  </si>
  <si>
    <t>H53090200769</t>
  </si>
  <si>
    <t>临沧市临翔区凤翔街道圈掌社区卫生服务站</t>
  </si>
  <si>
    <t>H53090200768</t>
  </si>
  <si>
    <t>临沧市临翔区凤翔街道忙角社区卫生服务站</t>
  </si>
  <si>
    <t>H53090200722</t>
  </si>
  <si>
    <t>临翔市临翔区凤翔街道文华社区卫生服务站</t>
  </si>
  <si>
    <t>H53090200721</t>
  </si>
  <si>
    <t>临沧市临翔区凤翔街道南信桥社区卫生服务站</t>
  </si>
  <si>
    <t>H53090200720</t>
  </si>
  <si>
    <t>临沧市临翔区凤翔街道昔本村村卫生室</t>
  </si>
  <si>
    <t>H53090200719</t>
  </si>
  <si>
    <t>临沧市临翔区凤翔街道新村村卫生室</t>
  </si>
  <si>
    <t>H53090200718</t>
  </si>
  <si>
    <t>临沧市临翔区凤翔街道石房村卫生室</t>
  </si>
  <si>
    <t>H53090200717</t>
  </si>
  <si>
    <t>临沧市临翔区凤翔街道老五村村卫生室</t>
  </si>
  <si>
    <t>H53090200716</t>
  </si>
  <si>
    <t>临沧市临翔区凤翔街道竹蓬村村卫生室</t>
  </si>
  <si>
    <t>H53090200715</t>
  </si>
  <si>
    <t>临沧市临翔区凤翔街道南本村村卫生室</t>
  </si>
  <si>
    <t>H53090200725</t>
  </si>
  <si>
    <t>临沧市临翔区凤翔街道南信村村卫生室</t>
  </si>
  <si>
    <t>H53090200724</t>
  </si>
  <si>
    <t>临沧市临翔区凤翔街道中山村村卫生室</t>
  </si>
  <si>
    <t>H53090200701</t>
  </si>
  <si>
    <t>临沧市临翔区圈内乡圈内村卫生室</t>
  </si>
  <si>
    <t>H53090200700</t>
  </si>
  <si>
    <t>临沧市临翔区圈内乡南赛河村卫生室</t>
  </si>
  <si>
    <t>H53090200699</t>
  </si>
  <si>
    <t>临沧市临翔区圈内乡昔木村卫生室</t>
  </si>
  <si>
    <t>H53090200698</t>
  </si>
  <si>
    <t>临沧市临翔区圈内乡炭窑村卫生室</t>
  </si>
  <si>
    <t>H53090200741</t>
  </si>
  <si>
    <t>临沧市临翔区博尚镇博尚村村卫生室</t>
  </si>
  <si>
    <t>H53090200740</t>
  </si>
  <si>
    <t>临沧市临翔区博尚镇弯子村村卫生室</t>
  </si>
  <si>
    <t>H53090200739</t>
  </si>
  <si>
    <t>临沧市临翔区博尚镇永和村村卫生室</t>
  </si>
  <si>
    <t>H53090200738</t>
  </si>
  <si>
    <t>临沧市临翔区博尚镇永泉村村卫生室</t>
  </si>
  <si>
    <t>H53090200737</t>
  </si>
  <si>
    <t>临沧市临翔区博尚镇勐准村村卫生室</t>
  </si>
  <si>
    <t>H53090200734</t>
  </si>
  <si>
    <t>临沧市临翔区博尚镇碗窑村村卫生室</t>
  </si>
  <si>
    <t>H53090200733</t>
  </si>
  <si>
    <t>临沧市临翔区博尚镇幕布村村卫生室</t>
  </si>
  <si>
    <t>H53090200729</t>
  </si>
  <si>
    <t>临沧市临翔区博尚镇完海村村卫生室</t>
  </si>
  <si>
    <t>H53090200748</t>
  </si>
  <si>
    <t>临沧市临翔区博尚镇勐托村村卫生室</t>
  </si>
  <si>
    <t>H53090200749</t>
  </si>
  <si>
    <t>临沧市临翔区博尚镇完贤村村卫生室</t>
  </si>
  <si>
    <t>H53090200736</t>
  </si>
  <si>
    <t>临沧市临翔区博尚镇户有村村卫生室</t>
  </si>
  <si>
    <t>H53090200735</t>
  </si>
  <si>
    <t>临沧市临翔区博尚镇夹山村村卫生室</t>
  </si>
  <si>
    <t>H53090200732</t>
  </si>
  <si>
    <t>临沧市临翔区博尚镇小那么村村卫生室</t>
  </si>
  <si>
    <t>H53090200731</t>
  </si>
  <si>
    <t>临沧市临翔区博尚镇那戈村村卫生室</t>
  </si>
  <si>
    <t>H53090200730</t>
  </si>
  <si>
    <t>临沧市临翔区博尚镇大那么村村卫生室</t>
  </si>
  <si>
    <t>H53090200728</t>
  </si>
  <si>
    <t>临沧市临翔区博尚镇那招村村卫生室</t>
  </si>
  <si>
    <t>H53090200750</t>
  </si>
  <si>
    <t>临沧市临翔区博尚镇坝密河村村卫生室</t>
  </si>
  <si>
    <t>H53090200751</t>
  </si>
  <si>
    <t>临沧市临翔区博尚镇邦公村村卫生室</t>
  </si>
  <si>
    <t>H53090200747</t>
  </si>
  <si>
    <t>临沧市临翔区博尚镇邦别村村卫生室</t>
  </si>
  <si>
    <t>H53090200710</t>
  </si>
  <si>
    <t>临沧市临翔区马台乡马台村卫生室</t>
  </si>
  <si>
    <t>H53090200706</t>
  </si>
  <si>
    <t>临沧市临翔区马台乡清河村卫生室</t>
  </si>
  <si>
    <t>H53090200707</t>
  </si>
  <si>
    <t>临沧市临翔区马台乡唐家村卫生室</t>
  </si>
  <si>
    <t>H53090200711</t>
  </si>
  <si>
    <t>临沧市临翔区马台乡全河村卫生室</t>
  </si>
  <si>
    <t>H53090200709</t>
  </si>
  <si>
    <t>临沧市临翔区马台乡那杏村卫生室</t>
  </si>
  <si>
    <t>H53090200708</t>
  </si>
  <si>
    <t>临沧市临翔区马台乡平河村卫生室</t>
  </si>
  <si>
    <t>H53090200713</t>
  </si>
  <si>
    <t>临沧市临翔区马台乡南糯村卫生室</t>
  </si>
  <si>
    <t>H53090200712</t>
  </si>
  <si>
    <t>临沧市临翔区马台乡平掌村卫生室</t>
  </si>
  <si>
    <t>H53090200714</t>
  </si>
  <si>
    <t>临沧市临翔区马台乡琅琊村卫生室</t>
  </si>
  <si>
    <t>H53090200682</t>
  </si>
  <si>
    <t>临沧市临翔区南美乡多依村村卫生室</t>
  </si>
  <si>
    <t>H53090200681</t>
  </si>
  <si>
    <t>临沧市临翔区南美乡南美村村卫生室</t>
  </si>
  <si>
    <t>H53090200680</t>
  </si>
  <si>
    <t>临沧市临翔区南美乡南华村村卫生室</t>
  </si>
  <si>
    <t>H53090200679</t>
  </si>
  <si>
    <t>临沧市临翔区南美乡坡脚村村卫生室</t>
  </si>
  <si>
    <t>H53090200687</t>
  </si>
  <si>
    <t>临沧市临翔区平村彝族傣族乡平村村卫生室</t>
  </si>
  <si>
    <t>H53090200697</t>
  </si>
  <si>
    <t>临沧市临翔区圈内乡宁安村卫生室</t>
  </si>
  <si>
    <t>H53090200694</t>
  </si>
  <si>
    <t>临沧市临翔区章驮乡章驮村卫生室</t>
  </si>
  <si>
    <t>H53090200693</t>
  </si>
  <si>
    <t>临沧市临翔区章驮乡邦福村卫生室</t>
  </si>
  <si>
    <t>H53090200677</t>
  </si>
  <si>
    <t>临沧市临翔区章驮乡户远村卫生室</t>
  </si>
  <si>
    <t>H53090200692</t>
  </si>
  <si>
    <t>临沧市临翔区章驮乡塘房村卫生室</t>
  </si>
  <si>
    <t>H53090200690</t>
  </si>
  <si>
    <t>临沧市临翔区章驮乡龙平村卫生室</t>
  </si>
  <si>
    <t>H53090200689</t>
  </si>
  <si>
    <t>临沧市临翔区章驮乡邦卖村卫生室</t>
  </si>
  <si>
    <t>H53090200688</t>
  </si>
  <si>
    <t>临沧市临翔区章驮乡采花坝村卫生室</t>
  </si>
  <si>
    <t>H53090200678</t>
  </si>
  <si>
    <t>临沧市临翔区章驮乡勐旺村卫生室</t>
  </si>
  <si>
    <t>H53090200691</t>
  </si>
  <si>
    <t>临沧市临翔区章驮乡新寨村卫生室</t>
  </si>
  <si>
    <t>H53090200765</t>
  </si>
  <si>
    <t>临沧市临翔区蚂蚁堆乡新民村卫生室</t>
  </si>
  <si>
    <t>H53090200757</t>
  </si>
  <si>
    <t>临沧市临翔区蚂蚁堆乡邦谷村卫生室</t>
  </si>
  <si>
    <t>H53090200760</t>
  </si>
  <si>
    <t>临沧市临翔区蚂蚁堆乡白河村卫生室</t>
  </si>
  <si>
    <t>H53090200761</t>
  </si>
  <si>
    <t>临沧市临翔区蚂蚁堆乡遮奈村卫生室</t>
  </si>
  <si>
    <t>H53090200762</t>
  </si>
  <si>
    <t>临沧市临翔区蚂蚁堆乡忙糯村卫生室</t>
  </si>
  <si>
    <t>H53090200754</t>
  </si>
  <si>
    <t>临沧市临翔区蚂蚁堆乡杏勒村卫生室</t>
  </si>
  <si>
    <t>H53090200753</t>
  </si>
  <si>
    <t>临沧市临翔区蚂蚁堆乡小河边村卫生室</t>
  </si>
  <si>
    <t>H53090200752</t>
  </si>
  <si>
    <t>临沧市临翔区蚂蚁堆乡马峰村卫生室</t>
  </si>
  <si>
    <t>H53090200756</t>
  </si>
  <si>
    <t>临沧市临翔区蚂蚁堆乡曼启村卫生室</t>
  </si>
  <si>
    <t>H53090200763</t>
  </si>
  <si>
    <t>临沧市临翔区蚂蚁堆乡曼毫村卫生室</t>
  </si>
  <si>
    <t>H53090200755</t>
  </si>
  <si>
    <t>临沧市临翔区蚂蚁堆乡糯恩村卫生室</t>
  </si>
  <si>
    <t>H53090200764</t>
  </si>
  <si>
    <t>临沧市临翔区蚂蚁堆乡蚂蚁堆村卫生室</t>
  </si>
  <si>
    <t>H53090200758</t>
  </si>
  <si>
    <t>临沧市临翔区蚂蚁堆乡一水村卫生室</t>
  </si>
  <si>
    <t>H53090200759</t>
  </si>
  <si>
    <t>临沧市临翔区蚂蚁堆乡邦海村卫生室</t>
  </si>
  <si>
    <t>合计</t>
  </si>
  <si>
    <t>2023年城乡医疗救助基金结算情况公示表</t>
  </si>
  <si>
    <t>医疗救助结算金额</t>
  </si>
  <si>
    <t>医疗救助结算结算金额</t>
  </si>
  <si>
    <t>2023年职工基本医疗保险基金结算情况公示表</t>
  </si>
  <si>
    <t>1月结算金额</t>
  </si>
  <si>
    <t>2月结算金额</t>
  </si>
  <si>
    <t>3月结算金额</t>
  </si>
  <si>
    <t xml:space="preserve">1-3月合计 </t>
  </si>
  <si>
    <t>基本统筹</t>
  </si>
  <si>
    <t>个人账户</t>
  </si>
  <si>
    <t>医药机构代码</t>
  </si>
  <si>
    <t>医药机构名称</t>
  </si>
  <si>
    <t>备注</t>
  </si>
  <si>
    <t>P53090200165</t>
  </si>
  <si>
    <t>云南省怀德仁大药房连锁有限公司临沧分公司司岗里分店</t>
  </si>
  <si>
    <t>P53090200175</t>
  </si>
  <si>
    <t>云南省怀德仁大药房连锁有限公司临沧南天路分店</t>
  </si>
  <si>
    <t>P53090200173</t>
  </si>
  <si>
    <t>云南省怀德仁大药房连锁有限公司临沧圈内街分店</t>
  </si>
  <si>
    <t>P53090200272</t>
  </si>
  <si>
    <t>云南省怀德仁大药房连锁有限公司临沧旗山路分店</t>
  </si>
  <si>
    <t>P53090200169</t>
  </si>
  <si>
    <t>云南省怀德仁大药房连锁有限公司临沧洪桥路分店</t>
  </si>
  <si>
    <t>P53090200170</t>
  </si>
  <si>
    <t>云南省怀德仁大药房连锁有限公司临沧温泉路分店</t>
  </si>
  <si>
    <t>P53090200464</t>
  </si>
  <si>
    <t>云南省怀德仁大药房连锁有限公司临沧玉龙花园分店</t>
  </si>
  <si>
    <t>P53090200174</t>
  </si>
  <si>
    <t>云南省怀德仁大药房连锁有限公司临沧青华分店</t>
  </si>
  <si>
    <t>P53090200347</t>
  </si>
  <si>
    <t>云南东骏药业有限公司东骏大药房临沧连锁店</t>
  </si>
  <si>
    <t>P53090200346</t>
  </si>
  <si>
    <t>云南东骏药业有限公司东骏大药房华旭连锁店</t>
  </si>
  <si>
    <t>P53090200345</t>
  </si>
  <si>
    <t>云南东骏药业有限公司东骏大药房富丽家园连锁店</t>
  </si>
  <si>
    <t>P53090200348</t>
  </si>
  <si>
    <t>云南东骏药业有限公司东骏大药房旗山路连锁二店</t>
  </si>
  <si>
    <t>P53090200279</t>
  </si>
  <si>
    <t>一心堂药业集团股份有限公司临沧博尚连锁二店</t>
  </si>
  <si>
    <t>P53090200243</t>
  </si>
  <si>
    <t>一心堂药业集团股份有限公司临沧博尚连锁店</t>
  </si>
  <si>
    <t>P53090200408</t>
  </si>
  <si>
    <t>一心堂药业集团股份有限公司临沧圈内乡连锁二店</t>
  </si>
  <si>
    <t>P53090200410</t>
  </si>
  <si>
    <t>一心堂药业集团股份有限公司临沧圈内乡连锁店</t>
  </si>
  <si>
    <t>P53090200277</t>
  </si>
  <si>
    <t>一心堂药业集团股份有限公司临沧复合村连锁店</t>
  </si>
  <si>
    <t>P53090200367</t>
  </si>
  <si>
    <t>一心堂药业集团股份有限公司临沧平村乡连锁店</t>
  </si>
  <si>
    <t>P53090200407</t>
  </si>
  <si>
    <t>一心堂药业集团股份有限公司临沧蚂蚁堆乡连锁店</t>
  </si>
  <si>
    <t>P53090200400</t>
  </si>
  <si>
    <t>一心堂药业集团股份有限公司临沧邦东乡连锁店</t>
  </si>
  <si>
    <t>P53090200287</t>
  </si>
  <si>
    <t>临沧维体康大药房有限公司</t>
  </si>
  <si>
    <t>P53090200003</t>
  </si>
  <si>
    <t>临沧维体康大药房有限公司中心店</t>
  </si>
  <si>
    <t>P53090200604</t>
  </si>
  <si>
    <t>临沧维体康大药房有限公司南天路分公司</t>
  </si>
  <si>
    <t>P53090200006</t>
  </si>
  <si>
    <t>临沧维体康大药房有限公司文林秋苑分公司</t>
  </si>
  <si>
    <t>P53090200008</t>
  </si>
  <si>
    <t>临沧维体康大药房有限公司旗山路分公司</t>
  </si>
  <si>
    <t>P53090200007</t>
  </si>
  <si>
    <t>临沧维体康大药房有限公司洪桥路分公司</t>
  </si>
  <si>
    <t>P53090200005</t>
  </si>
  <si>
    <t>临沧维体康大药房有限公司茶苑路分公司</t>
  </si>
  <si>
    <t>P53090200065</t>
  </si>
  <si>
    <t>临沧维体康大药房有限公司西大街分公司</t>
  </si>
  <si>
    <t>P53090200010</t>
  </si>
  <si>
    <t>临沧维体康大药房有限公司财富中心分公司</t>
  </si>
  <si>
    <t>P53090200004</t>
  </si>
  <si>
    <t>临沧维体康大药房有限公司锦绣江山分公司</t>
  </si>
  <si>
    <t>P53090200096</t>
  </si>
  <si>
    <t>临沧市福仁堂药店</t>
  </si>
  <si>
    <t>P53090200508</t>
  </si>
  <si>
    <t>临沧市福仁堂药店五号路分店</t>
  </si>
  <si>
    <t>P53090200101</t>
  </si>
  <si>
    <t>临沧市福仁堂药店忙角分店</t>
  </si>
  <si>
    <t>P53090200100</t>
  </si>
  <si>
    <t>临沧市福仁堂药店洪桥路分店</t>
  </si>
  <si>
    <t>P53090200509</t>
  </si>
  <si>
    <t>临沧市福仁堂药店玉龙花园分店</t>
  </si>
  <si>
    <t>P53090200139</t>
  </si>
  <si>
    <t>临沧恒德药业有限公司</t>
  </si>
  <si>
    <t>P53090200654</t>
  </si>
  <si>
    <t>临沧恒德药业有限公司南塘街分公司</t>
  </si>
  <si>
    <t>P53090200544</t>
  </si>
  <si>
    <t>临沧恒德药业有限公司南天路分公司</t>
  </si>
  <si>
    <t>P53090200655</t>
  </si>
  <si>
    <t>临沧恒德药业有限公司扎路营分公司</t>
  </si>
  <si>
    <t>P53090200054</t>
  </si>
  <si>
    <t>临沧荣康心连心药品有限公司</t>
  </si>
  <si>
    <t>P53090200056</t>
  </si>
  <si>
    <t>临沧荣康心连心药品有限公司文华分公司</t>
  </si>
  <si>
    <t>P53090200651</t>
  </si>
  <si>
    <t>临沧荣康心连心药品有限公司金柏之春分公司</t>
  </si>
  <si>
    <t>P53090200133</t>
  </si>
  <si>
    <t>临沧市新兴药房</t>
  </si>
  <si>
    <t>P53090200180</t>
  </si>
  <si>
    <t>临沧市新兴药房临都上城分店</t>
  </si>
  <si>
    <t>P53090200107</t>
  </si>
  <si>
    <t>临沧彝缘堂药房</t>
  </si>
  <si>
    <t>P53090200609</t>
  </si>
  <si>
    <t>临沧彝缘堂药房金柏之春分店</t>
  </si>
  <si>
    <t>P53090200643</t>
  </si>
  <si>
    <t>云南东昌一生堂药业有限公司临沧圈内分公司</t>
  </si>
  <si>
    <t>P53090200579</t>
  </si>
  <si>
    <t>云南东昌一生堂药业有限公司蚂蚁堆分店</t>
  </si>
  <si>
    <t>P53090200069</t>
  </si>
  <si>
    <t>临沧天顺祥药店</t>
  </si>
  <si>
    <t>P53090200097</t>
  </si>
  <si>
    <t>临沧市临翔区万康药房</t>
  </si>
  <si>
    <t>P53090200129</t>
  </si>
  <si>
    <t>临沧市宏达济世堂药店</t>
  </si>
  <si>
    <t>P53090200055</t>
  </si>
  <si>
    <t>临沧市聚仁堂药店</t>
  </si>
  <si>
    <t>P53090200147</t>
  </si>
  <si>
    <t>临沧德仁堂药店</t>
  </si>
  <si>
    <t>P53090200610</t>
  </si>
  <si>
    <t>临沧佳尔安药业有限公司</t>
  </si>
  <si>
    <t>P53090200608</t>
  </si>
  <si>
    <t>临沧辰康药业有限公司</t>
  </si>
  <si>
    <t>P53090200510</t>
  </si>
  <si>
    <t>永德县秋冬药房临沧青华分店</t>
  </si>
  <si>
    <t>P53090200674</t>
  </si>
  <si>
    <t>云南东昌一生堂药业有限公司临沧博尚分店</t>
  </si>
  <si>
    <t>2023年职工公务员医疗补助资金结算情况公示表</t>
  </si>
  <si>
    <t>公务员补助</t>
  </si>
  <si>
    <t>2023年离休人员医疗保障资金结算情况公示表</t>
  </si>
  <si>
    <t>离休人员医疗保障</t>
  </si>
  <si>
    <t>零星保险费用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</si>
</sst>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9"/>
      <color rgb="FF000000"/>
      <name val="仿宋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sz val="14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17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7" borderId="17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30" fillId="5" borderId="15" applyNumberFormat="0" applyAlignment="0" applyProtection="0">
      <alignment vertical="center"/>
    </xf>
    <xf numFmtId="0" fontId="20" fillId="9" borderId="13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2" xfId="0" applyFont="1" applyBorder="1">
      <alignment vertical="center"/>
    </xf>
    <xf numFmtId="0" fontId="3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6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4" fillId="0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vertical="center"/>
    </xf>
    <xf numFmtId="0" fontId="0" fillId="2" borderId="2" xfId="0" applyFill="1" applyBorder="1">
      <alignment vertical="center"/>
    </xf>
    <xf numFmtId="4" fontId="0" fillId="2" borderId="2" xfId="0" applyNumberFormat="1" applyFill="1" applyBorder="1">
      <alignment vertical="center"/>
    </xf>
    <xf numFmtId="4" fontId="0" fillId="2" borderId="0" xfId="0" applyNumberFormat="1" applyFill="1">
      <alignment vertical="center"/>
    </xf>
    <xf numFmtId="4" fontId="9" fillId="2" borderId="0" xfId="0" applyNumberFormat="1" applyFont="1" applyFill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 wrapText="1"/>
    </xf>
    <xf numFmtId="177" fontId="8" fillId="2" borderId="2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0" fontId="11" fillId="2" borderId="0" xfId="0" applyFont="1" applyFill="1">
      <alignment vertical="center"/>
    </xf>
    <xf numFmtId="0" fontId="0" fillId="0" borderId="0" xfId="0" applyNumberFormat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125"/>
  <sheetViews>
    <sheetView workbookViewId="0">
      <pane ySplit="4" topLeftCell="A107" activePane="bottomLeft" state="frozen"/>
      <selection/>
      <selection pane="bottomLeft" activeCell="C114" sqref="C114"/>
    </sheetView>
  </sheetViews>
  <sheetFormatPr defaultColWidth="9" defaultRowHeight="13.5"/>
  <cols>
    <col min="1" max="1" width="6.625" style="54" customWidth="1"/>
    <col min="2" max="2" width="17.375" style="54" customWidth="1"/>
    <col min="3" max="3" width="53.5" style="54" customWidth="1"/>
    <col min="4" max="4" width="12.25" style="90" customWidth="1"/>
    <col min="5" max="5" width="19.375" style="54" customWidth="1"/>
    <col min="6" max="6" width="12.25" style="90" customWidth="1"/>
    <col min="7" max="7" width="19.375" style="54" customWidth="1"/>
    <col min="8" max="8" width="14.625" style="90" customWidth="1"/>
    <col min="9" max="9" width="22.875" style="54" customWidth="1"/>
    <col min="10" max="10" width="14.625" style="54" customWidth="1"/>
    <col min="11" max="11" width="22.875" style="54" customWidth="1"/>
  </cols>
  <sheetData>
    <row r="1" ht="36" customHeight="1" spans="1:9">
      <c r="A1" s="2" t="s">
        <v>0</v>
      </c>
      <c r="B1" s="2"/>
      <c r="C1" s="2"/>
      <c r="D1" s="1"/>
      <c r="E1" s="2"/>
      <c r="F1" s="1"/>
      <c r="G1" s="2"/>
      <c r="H1" s="1"/>
      <c r="I1" s="2"/>
    </row>
    <row r="2" ht="15" customHeight="1" spans="1:10">
      <c r="A2" s="2"/>
      <c r="B2" s="2"/>
      <c r="C2" s="2"/>
      <c r="D2" s="1"/>
      <c r="E2" s="2"/>
      <c r="F2" s="1"/>
      <c r="G2" s="67"/>
      <c r="H2" s="1"/>
      <c r="I2" s="99" t="s">
        <v>1</v>
      </c>
      <c r="J2" s="2"/>
    </row>
    <row r="3" ht="18.75" spans="1:11">
      <c r="A3" s="68" t="s">
        <v>2</v>
      </c>
      <c r="B3" s="56" t="s">
        <v>3</v>
      </c>
      <c r="C3" s="56" t="s">
        <v>4</v>
      </c>
      <c r="D3" s="91" t="s">
        <v>5</v>
      </c>
      <c r="E3" s="92"/>
      <c r="F3" s="91" t="s">
        <v>6</v>
      </c>
      <c r="G3" s="92"/>
      <c r="H3" s="91" t="s">
        <v>7</v>
      </c>
      <c r="I3" s="92"/>
      <c r="J3" s="16" t="s">
        <v>8</v>
      </c>
      <c r="K3" s="16"/>
    </row>
    <row r="4" ht="22" customHeight="1" spans="1:11">
      <c r="A4" s="68"/>
      <c r="B4" s="71"/>
      <c r="C4" s="71"/>
      <c r="D4" s="93" t="s">
        <v>9</v>
      </c>
      <c r="E4" s="94" t="s">
        <v>10</v>
      </c>
      <c r="F4" s="93" t="s">
        <v>9</v>
      </c>
      <c r="G4" s="94" t="s">
        <v>10</v>
      </c>
      <c r="H4" s="93" t="s">
        <v>9</v>
      </c>
      <c r="I4" s="94" t="s">
        <v>10</v>
      </c>
      <c r="J4" s="93" t="s">
        <v>9</v>
      </c>
      <c r="K4" s="94" t="s">
        <v>10</v>
      </c>
    </row>
    <row r="5" s="35" customFormat="1" ht="18.75" spans="1:11">
      <c r="A5" s="95">
        <v>1</v>
      </c>
      <c r="B5" s="96" t="s">
        <v>11</v>
      </c>
      <c r="C5" s="96" t="s">
        <v>12</v>
      </c>
      <c r="D5" s="97">
        <v>9521</v>
      </c>
      <c r="E5" s="97">
        <v>5429175.67</v>
      </c>
      <c r="F5" s="97">
        <v>11781</v>
      </c>
      <c r="G5" s="97">
        <v>8851272.76</v>
      </c>
      <c r="H5" s="97">
        <v>12402</v>
      </c>
      <c r="I5" s="97">
        <v>8814916.07</v>
      </c>
      <c r="J5" s="100">
        <f>D5+F5+H5</f>
        <v>33704</v>
      </c>
      <c r="K5" s="100">
        <f>E5+G5+I5</f>
        <v>23095364.5</v>
      </c>
    </row>
    <row r="6" s="35" customFormat="1" ht="18.75" spans="1:11">
      <c r="A6" s="95">
        <v>2</v>
      </c>
      <c r="B6" s="96" t="s">
        <v>13</v>
      </c>
      <c r="C6" s="96" t="s">
        <v>14</v>
      </c>
      <c r="D6" s="97">
        <v>1912</v>
      </c>
      <c r="E6" s="97">
        <v>848414.73</v>
      </c>
      <c r="F6" s="97">
        <v>2007</v>
      </c>
      <c r="G6" s="97">
        <v>1757618.84</v>
      </c>
      <c r="H6" s="97">
        <v>3673</v>
      </c>
      <c r="I6" s="97">
        <v>1828464.1</v>
      </c>
      <c r="J6" s="100">
        <v>5872</v>
      </c>
      <c r="K6" s="100">
        <f t="shared" ref="K6:K37" si="0">E6+G6+I6</f>
        <v>4434497.67</v>
      </c>
    </row>
    <row r="7" s="89" customFormat="1" ht="18.75" spans="1:11">
      <c r="A7" s="98">
        <v>3</v>
      </c>
      <c r="B7" s="96" t="s">
        <v>15</v>
      </c>
      <c r="C7" s="96" t="s">
        <v>16</v>
      </c>
      <c r="D7" s="97">
        <v>746</v>
      </c>
      <c r="E7" s="97">
        <v>692369.26</v>
      </c>
      <c r="F7" s="97">
        <v>2241</v>
      </c>
      <c r="G7" s="97">
        <v>1324333.52</v>
      </c>
      <c r="H7" s="97">
        <v>2426</v>
      </c>
      <c r="I7" s="97">
        <v>1374206.43</v>
      </c>
      <c r="J7" s="100">
        <f t="shared" ref="J6:J37" si="1">D7+F7+H7</f>
        <v>5413</v>
      </c>
      <c r="K7" s="100">
        <f t="shared" si="0"/>
        <v>3390909.21</v>
      </c>
    </row>
    <row r="8" s="89" customFormat="1" ht="18.75" spans="1:11">
      <c r="A8" s="98">
        <v>4</v>
      </c>
      <c r="B8" s="96" t="s">
        <v>17</v>
      </c>
      <c r="C8" s="96" t="s">
        <v>18</v>
      </c>
      <c r="D8" s="97">
        <v>365</v>
      </c>
      <c r="E8" s="97">
        <v>1337819.27</v>
      </c>
      <c r="F8" s="97">
        <v>400</v>
      </c>
      <c r="G8" s="97">
        <v>1828337.78</v>
      </c>
      <c r="H8" s="97">
        <v>428</v>
      </c>
      <c r="I8" s="97">
        <v>1561062.63</v>
      </c>
      <c r="J8" s="100">
        <f t="shared" si="1"/>
        <v>1193</v>
      </c>
      <c r="K8" s="100">
        <f t="shared" si="0"/>
        <v>4727219.68</v>
      </c>
    </row>
    <row r="9" s="89" customFormat="1" ht="18.75" spans="1:11">
      <c r="A9" s="98">
        <v>5</v>
      </c>
      <c r="B9" s="96" t="s">
        <v>19</v>
      </c>
      <c r="C9" s="96" t="s">
        <v>20</v>
      </c>
      <c r="D9" s="97">
        <v>278</v>
      </c>
      <c r="E9" s="97">
        <v>581924.02</v>
      </c>
      <c r="F9" s="97">
        <v>301</v>
      </c>
      <c r="G9" s="97">
        <v>34164.21</v>
      </c>
      <c r="H9" s="97">
        <v>292</v>
      </c>
      <c r="I9" s="97">
        <v>698181.85</v>
      </c>
      <c r="J9" s="100">
        <f t="shared" si="1"/>
        <v>871</v>
      </c>
      <c r="K9" s="100">
        <f t="shared" si="0"/>
        <v>1314270.08</v>
      </c>
    </row>
    <row r="10" s="89" customFormat="1" ht="18.75" spans="1:11">
      <c r="A10" s="98">
        <v>6</v>
      </c>
      <c r="B10" s="96" t="s">
        <v>21</v>
      </c>
      <c r="C10" s="96" t="s">
        <v>22</v>
      </c>
      <c r="D10" s="97">
        <v>81</v>
      </c>
      <c r="E10" s="97">
        <v>175459.89</v>
      </c>
      <c r="F10" s="97">
        <v>73</v>
      </c>
      <c r="G10" s="97">
        <v>177775.23</v>
      </c>
      <c r="H10" s="97">
        <v>73</v>
      </c>
      <c r="I10" s="97">
        <v>150304.64</v>
      </c>
      <c r="J10" s="100">
        <f t="shared" si="1"/>
        <v>227</v>
      </c>
      <c r="K10" s="100">
        <f t="shared" si="0"/>
        <v>503539.76</v>
      </c>
    </row>
    <row r="11" s="89" customFormat="1" ht="18.75" spans="1:11">
      <c r="A11" s="98">
        <v>7</v>
      </c>
      <c r="B11" s="96" t="s">
        <v>23</v>
      </c>
      <c r="C11" s="96" t="s">
        <v>24</v>
      </c>
      <c r="D11" s="97">
        <v>28</v>
      </c>
      <c r="E11" s="97">
        <v>117790.7</v>
      </c>
      <c r="F11" s="97">
        <v>98</v>
      </c>
      <c r="G11" s="97">
        <v>506456.6</v>
      </c>
      <c r="H11" s="97">
        <v>75</v>
      </c>
      <c r="I11" s="97">
        <v>234471.32</v>
      </c>
      <c r="J11" s="100">
        <f t="shared" si="1"/>
        <v>201</v>
      </c>
      <c r="K11" s="100">
        <f t="shared" si="0"/>
        <v>858718.62</v>
      </c>
    </row>
    <row r="12" s="89" customFormat="1" ht="18.75" spans="1:11">
      <c r="A12" s="98">
        <v>8</v>
      </c>
      <c r="B12" s="96" t="s">
        <v>25</v>
      </c>
      <c r="C12" s="96" t="s">
        <v>26</v>
      </c>
      <c r="D12" s="97">
        <v>0</v>
      </c>
      <c r="E12" s="97">
        <v>0</v>
      </c>
      <c r="F12" s="97">
        <v>0</v>
      </c>
      <c r="G12" s="97">
        <v>0</v>
      </c>
      <c r="H12" s="97">
        <v>0</v>
      </c>
      <c r="I12" s="97">
        <v>0</v>
      </c>
      <c r="J12" s="100">
        <f t="shared" si="1"/>
        <v>0</v>
      </c>
      <c r="K12" s="100">
        <f t="shared" si="0"/>
        <v>0</v>
      </c>
    </row>
    <row r="13" s="89" customFormat="1" ht="18.75" spans="1:11">
      <c r="A13" s="98">
        <v>9</v>
      </c>
      <c r="B13" s="96" t="s">
        <v>27</v>
      </c>
      <c r="C13" s="96" t="s">
        <v>28</v>
      </c>
      <c r="D13" s="97">
        <v>2597</v>
      </c>
      <c r="E13" s="97">
        <v>325727.95</v>
      </c>
      <c r="F13" s="97">
        <v>2548</v>
      </c>
      <c r="G13" s="97">
        <v>495873.97</v>
      </c>
      <c r="H13" s="97">
        <v>3502</v>
      </c>
      <c r="I13" s="97">
        <v>473380.77</v>
      </c>
      <c r="J13" s="100">
        <f t="shared" si="1"/>
        <v>8647</v>
      </c>
      <c r="K13" s="100">
        <f t="shared" si="0"/>
        <v>1294982.69</v>
      </c>
    </row>
    <row r="14" s="89" customFormat="1" ht="18.75" spans="1:11">
      <c r="A14" s="98">
        <v>10</v>
      </c>
      <c r="B14" s="96" t="s">
        <v>29</v>
      </c>
      <c r="C14" s="96" t="s">
        <v>30</v>
      </c>
      <c r="D14" s="97">
        <v>597</v>
      </c>
      <c r="E14" s="97">
        <v>76727.3</v>
      </c>
      <c r="F14" s="97">
        <v>557</v>
      </c>
      <c r="G14" s="97">
        <v>125961.3</v>
      </c>
      <c r="H14" s="97">
        <v>996</v>
      </c>
      <c r="I14" s="97">
        <v>118277.06</v>
      </c>
      <c r="J14" s="100">
        <f t="shared" si="1"/>
        <v>2150</v>
      </c>
      <c r="K14" s="100">
        <f t="shared" si="0"/>
        <v>320965.66</v>
      </c>
    </row>
    <row r="15" s="89" customFormat="1" ht="18.75" spans="1:11">
      <c r="A15" s="98">
        <v>11</v>
      </c>
      <c r="B15" s="96" t="s">
        <v>31</v>
      </c>
      <c r="C15" s="96" t="s">
        <v>32</v>
      </c>
      <c r="D15" s="97">
        <v>3618</v>
      </c>
      <c r="E15" s="97">
        <v>122140.62</v>
      </c>
      <c r="F15" s="97">
        <v>2827</v>
      </c>
      <c r="G15" s="97">
        <v>257742.82</v>
      </c>
      <c r="H15" s="97">
        <v>4068</v>
      </c>
      <c r="I15" s="97">
        <v>356394.49</v>
      </c>
      <c r="J15" s="100">
        <f t="shared" si="1"/>
        <v>10513</v>
      </c>
      <c r="K15" s="100">
        <f t="shared" si="0"/>
        <v>736277.93</v>
      </c>
    </row>
    <row r="16" s="89" customFormat="1" ht="18.75" spans="1:11">
      <c r="A16" s="98">
        <v>12</v>
      </c>
      <c r="B16" s="96" t="s">
        <v>33</v>
      </c>
      <c r="C16" s="96" t="s">
        <v>34</v>
      </c>
      <c r="D16" s="97">
        <v>2546</v>
      </c>
      <c r="E16" s="97">
        <v>157122.57</v>
      </c>
      <c r="F16" s="97">
        <v>2186</v>
      </c>
      <c r="G16" s="97">
        <v>133185.99</v>
      </c>
      <c r="H16" s="97">
        <v>3971</v>
      </c>
      <c r="I16" s="97">
        <v>240355.76</v>
      </c>
      <c r="J16" s="100">
        <f t="shared" si="1"/>
        <v>8703</v>
      </c>
      <c r="K16" s="100">
        <f t="shared" si="0"/>
        <v>530664.32</v>
      </c>
    </row>
    <row r="17" s="89" customFormat="1" ht="18.75" spans="1:11">
      <c r="A17" s="98">
        <v>13</v>
      </c>
      <c r="B17" s="96" t="s">
        <v>35</v>
      </c>
      <c r="C17" s="96" t="s">
        <v>36</v>
      </c>
      <c r="D17" s="97">
        <v>0</v>
      </c>
      <c r="E17" s="97">
        <v>0</v>
      </c>
      <c r="F17" s="97">
        <v>0</v>
      </c>
      <c r="G17" s="97">
        <v>0</v>
      </c>
      <c r="H17" s="97">
        <v>3127</v>
      </c>
      <c r="I17" s="97">
        <v>156815.15</v>
      </c>
      <c r="J17" s="100">
        <f t="shared" si="1"/>
        <v>3127</v>
      </c>
      <c r="K17" s="100">
        <f t="shared" si="0"/>
        <v>156815.15</v>
      </c>
    </row>
    <row r="18" s="89" customFormat="1" ht="18.75" spans="1:11">
      <c r="A18" s="98">
        <v>14</v>
      </c>
      <c r="B18" s="96" t="s">
        <v>37</v>
      </c>
      <c r="C18" s="96" t="s">
        <v>38</v>
      </c>
      <c r="D18" s="97">
        <v>1566</v>
      </c>
      <c r="E18" s="97">
        <v>50981.69</v>
      </c>
      <c r="F18" s="97">
        <v>1015</v>
      </c>
      <c r="G18" s="97">
        <v>53759.29</v>
      </c>
      <c r="H18" s="97">
        <v>1427</v>
      </c>
      <c r="I18" s="97">
        <v>110875.77</v>
      </c>
      <c r="J18" s="100">
        <f t="shared" si="1"/>
        <v>4008</v>
      </c>
      <c r="K18" s="100">
        <f t="shared" si="0"/>
        <v>215616.75</v>
      </c>
    </row>
    <row r="19" s="89" customFormat="1" ht="18.75" spans="1:11">
      <c r="A19" s="98">
        <v>15</v>
      </c>
      <c r="B19" s="96" t="s">
        <v>39</v>
      </c>
      <c r="C19" s="96" t="s">
        <v>40</v>
      </c>
      <c r="D19" s="97">
        <v>2897</v>
      </c>
      <c r="E19" s="97">
        <v>78924.59</v>
      </c>
      <c r="F19" s="97">
        <v>1793</v>
      </c>
      <c r="G19" s="97">
        <v>64451.47</v>
      </c>
      <c r="H19" s="97">
        <v>2462</v>
      </c>
      <c r="I19" s="97">
        <v>77862.69</v>
      </c>
      <c r="J19" s="100">
        <f t="shared" si="1"/>
        <v>7152</v>
      </c>
      <c r="K19" s="100">
        <f t="shared" si="0"/>
        <v>221238.75</v>
      </c>
    </row>
    <row r="20" s="89" customFormat="1" ht="18.75" spans="1:11">
      <c r="A20" s="98">
        <v>16</v>
      </c>
      <c r="B20" s="96" t="s">
        <v>41</v>
      </c>
      <c r="C20" s="96" t="s">
        <v>42</v>
      </c>
      <c r="D20" s="97">
        <v>1368</v>
      </c>
      <c r="E20" s="97">
        <v>20476.41</v>
      </c>
      <c r="F20" s="97">
        <v>707</v>
      </c>
      <c r="G20" s="97">
        <v>12194.17</v>
      </c>
      <c r="H20" s="97">
        <v>900</v>
      </c>
      <c r="I20" s="97">
        <v>17774.76</v>
      </c>
      <c r="J20" s="100">
        <f t="shared" si="1"/>
        <v>2975</v>
      </c>
      <c r="K20" s="100">
        <f t="shared" si="0"/>
        <v>50445.34</v>
      </c>
    </row>
    <row r="21" s="89" customFormat="1" ht="18.75" spans="1:11">
      <c r="A21" s="98">
        <v>17</v>
      </c>
      <c r="B21" s="96" t="s">
        <v>43</v>
      </c>
      <c r="C21" s="96" t="s">
        <v>44</v>
      </c>
      <c r="D21" s="97">
        <v>3118</v>
      </c>
      <c r="E21" s="97">
        <v>62487.9</v>
      </c>
      <c r="F21" s="97">
        <v>2210</v>
      </c>
      <c r="G21" s="97">
        <v>65090.8</v>
      </c>
      <c r="H21" s="97">
        <v>3313</v>
      </c>
      <c r="I21" s="97">
        <v>113722.85</v>
      </c>
      <c r="J21" s="100">
        <f t="shared" si="1"/>
        <v>8641</v>
      </c>
      <c r="K21" s="100">
        <f t="shared" si="0"/>
        <v>241301.55</v>
      </c>
    </row>
    <row r="22" s="89" customFormat="1" ht="18.75" spans="1:11">
      <c r="A22" s="98">
        <v>18</v>
      </c>
      <c r="B22" s="96" t="s">
        <v>45</v>
      </c>
      <c r="C22" s="96" t="s">
        <v>46</v>
      </c>
      <c r="D22" s="97">
        <v>2429</v>
      </c>
      <c r="E22" s="97">
        <v>59725.34</v>
      </c>
      <c r="F22" s="97">
        <v>1776</v>
      </c>
      <c r="G22" s="97">
        <v>64101.25</v>
      </c>
      <c r="H22" s="97">
        <v>2442</v>
      </c>
      <c r="I22" s="97">
        <v>65084.52</v>
      </c>
      <c r="J22" s="100">
        <f t="shared" si="1"/>
        <v>6647</v>
      </c>
      <c r="K22" s="100">
        <f t="shared" si="0"/>
        <v>188911.11</v>
      </c>
    </row>
    <row r="23" ht="18.75" spans="1:11">
      <c r="A23" s="59">
        <v>19</v>
      </c>
      <c r="B23" s="14" t="s">
        <v>47</v>
      </c>
      <c r="C23" s="14" t="s">
        <v>48</v>
      </c>
      <c r="D23" s="97">
        <v>84</v>
      </c>
      <c r="E23" s="97">
        <v>639.95</v>
      </c>
      <c r="F23" s="97">
        <v>26</v>
      </c>
      <c r="G23" s="97">
        <v>302.39</v>
      </c>
      <c r="H23" s="97">
        <v>0</v>
      </c>
      <c r="I23" s="97">
        <v>0</v>
      </c>
      <c r="J23" s="100">
        <f t="shared" si="1"/>
        <v>110</v>
      </c>
      <c r="K23" s="100">
        <f t="shared" si="0"/>
        <v>942.34</v>
      </c>
    </row>
    <row r="24" ht="18.75" spans="1:11">
      <c r="A24" s="59">
        <v>20</v>
      </c>
      <c r="B24" s="14" t="s">
        <v>49</v>
      </c>
      <c r="C24" s="14" t="s">
        <v>50</v>
      </c>
      <c r="D24" s="97">
        <v>431</v>
      </c>
      <c r="E24" s="97">
        <v>745.33</v>
      </c>
      <c r="F24" s="97">
        <v>124</v>
      </c>
      <c r="G24" s="97">
        <v>799.09</v>
      </c>
      <c r="H24" s="97">
        <v>292</v>
      </c>
      <c r="I24" s="97">
        <v>784.11</v>
      </c>
      <c r="J24" s="100">
        <f t="shared" si="1"/>
        <v>847</v>
      </c>
      <c r="K24" s="100">
        <f t="shared" si="0"/>
        <v>2328.53</v>
      </c>
    </row>
    <row r="25" ht="18.75" spans="1:11">
      <c r="A25" s="59">
        <v>21</v>
      </c>
      <c r="B25" s="14" t="s">
        <v>51</v>
      </c>
      <c r="C25" s="14" t="s">
        <v>52</v>
      </c>
      <c r="D25" s="97">
        <v>159</v>
      </c>
      <c r="E25" s="97">
        <v>819.8</v>
      </c>
      <c r="F25" s="97">
        <v>87</v>
      </c>
      <c r="G25" s="97">
        <v>761.12</v>
      </c>
      <c r="H25" s="97">
        <v>92</v>
      </c>
      <c r="I25" s="97">
        <v>972.87</v>
      </c>
      <c r="J25" s="100">
        <f t="shared" si="1"/>
        <v>338</v>
      </c>
      <c r="K25" s="100">
        <f t="shared" si="0"/>
        <v>2553.79</v>
      </c>
    </row>
    <row r="26" ht="18.75" spans="1:11">
      <c r="A26" s="59">
        <v>22</v>
      </c>
      <c r="B26" s="14" t="s">
        <v>53</v>
      </c>
      <c r="C26" s="14" t="s">
        <v>54</v>
      </c>
      <c r="D26" s="97">
        <v>61</v>
      </c>
      <c r="E26" s="97">
        <v>659.07</v>
      </c>
      <c r="F26" s="97">
        <v>64</v>
      </c>
      <c r="G26" s="97">
        <v>596.67</v>
      </c>
      <c r="H26" s="97">
        <v>58</v>
      </c>
      <c r="I26" s="97">
        <v>622.48</v>
      </c>
      <c r="J26" s="100">
        <f t="shared" si="1"/>
        <v>183</v>
      </c>
      <c r="K26" s="100">
        <f t="shared" si="0"/>
        <v>1878.22</v>
      </c>
    </row>
    <row r="27" ht="18.75" spans="1:11">
      <c r="A27" s="59">
        <v>23</v>
      </c>
      <c r="B27" s="14" t="s">
        <v>55</v>
      </c>
      <c r="C27" s="14" t="s">
        <v>56</v>
      </c>
      <c r="D27" s="97">
        <v>0</v>
      </c>
      <c r="E27" s="97">
        <v>0</v>
      </c>
      <c r="F27" s="97">
        <v>0</v>
      </c>
      <c r="G27" s="97">
        <v>0</v>
      </c>
      <c r="H27" s="97">
        <v>0</v>
      </c>
      <c r="I27" s="97">
        <v>0</v>
      </c>
      <c r="J27" s="100">
        <f t="shared" si="1"/>
        <v>0</v>
      </c>
      <c r="K27" s="100">
        <f t="shared" si="0"/>
        <v>0</v>
      </c>
    </row>
    <row r="28" ht="18.75" spans="1:11">
      <c r="A28" s="59">
        <v>24</v>
      </c>
      <c r="B28" s="14" t="s">
        <v>57</v>
      </c>
      <c r="C28" s="14" t="s">
        <v>58</v>
      </c>
      <c r="D28" s="97">
        <v>299</v>
      </c>
      <c r="E28" s="97">
        <v>670.24</v>
      </c>
      <c r="F28" s="97">
        <v>594</v>
      </c>
      <c r="G28" s="97">
        <v>1142.15</v>
      </c>
      <c r="H28" s="97">
        <v>855</v>
      </c>
      <c r="I28" s="97">
        <v>871.72</v>
      </c>
      <c r="J28" s="100">
        <f t="shared" si="1"/>
        <v>1748</v>
      </c>
      <c r="K28" s="100">
        <f t="shared" si="0"/>
        <v>2684.11</v>
      </c>
    </row>
    <row r="29" ht="18.75" spans="1:11">
      <c r="A29" s="59">
        <v>25</v>
      </c>
      <c r="B29" s="14" t="s">
        <v>59</v>
      </c>
      <c r="C29" s="14" t="s">
        <v>60</v>
      </c>
      <c r="D29" s="97">
        <v>49</v>
      </c>
      <c r="E29" s="97">
        <v>414.92</v>
      </c>
      <c r="F29" s="97">
        <v>45</v>
      </c>
      <c r="G29" s="97">
        <v>364.24</v>
      </c>
      <c r="H29" s="97">
        <v>78</v>
      </c>
      <c r="I29" s="97">
        <v>378.53</v>
      </c>
      <c r="J29" s="100">
        <f t="shared" si="1"/>
        <v>172</v>
      </c>
      <c r="K29" s="100">
        <f t="shared" si="0"/>
        <v>1157.69</v>
      </c>
    </row>
    <row r="30" ht="18.75" spans="1:11">
      <c r="A30" s="59">
        <v>26</v>
      </c>
      <c r="B30" s="14" t="s">
        <v>61</v>
      </c>
      <c r="C30" s="14" t="s">
        <v>62</v>
      </c>
      <c r="D30" s="97">
        <v>185</v>
      </c>
      <c r="E30" s="97">
        <v>777.23</v>
      </c>
      <c r="F30" s="97">
        <v>290</v>
      </c>
      <c r="G30" s="97">
        <v>848.57</v>
      </c>
      <c r="H30" s="97">
        <v>417</v>
      </c>
      <c r="I30" s="97">
        <v>839.65</v>
      </c>
      <c r="J30" s="100">
        <f t="shared" si="1"/>
        <v>892</v>
      </c>
      <c r="K30" s="100">
        <f t="shared" si="0"/>
        <v>2465.45</v>
      </c>
    </row>
    <row r="31" ht="18.75" spans="1:11">
      <c r="A31" s="59">
        <v>27</v>
      </c>
      <c r="B31" s="14" t="s">
        <v>63</v>
      </c>
      <c r="C31" s="14" t="s">
        <v>64</v>
      </c>
      <c r="D31" s="97">
        <v>46</v>
      </c>
      <c r="E31" s="97">
        <v>1007.04</v>
      </c>
      <c r="F31" s="97">
        <v>78</v>
      </c>
      <c r="G31" s="97">
        <v>1179.5</v>
      </c>
      <c r="H31" s="97">
        <v>42</v>
      </c>
      <c r="I31" s="97">
        <v>954.07</v>
      </c>
      <c r="J31" s="100">
        <f t="shared" si="1"/>
        <v>166</v>
      </c>
      <c r="K31" s="100">
        <f t="shared" si="0"/>
        <v>3140.61</v>
      </c>
    </row>
    <row r="32" ht="18.75" spans="1:11">
      <c r="A32" s="59">
        <v>28</v>
      </c>
      <c r="B32" s="14" t="s">
        <v>65</v>
      </c>
      <c r="C32" s="14" t="s">
        <v>66</v>
      </c>
      <c r="D32" s="97">
        <v>162</v>
      </c>
      <c r="E32" s="97">
        <v>553.72</v>
      </c>
      <c r="F32" s="97">
        <v>232</v>
      </c>
      <c r="G32" s="97">
        <v>693.73</v>
      </c>
      <c r="H32" s="97">
        <v>306</v>
      </c>
      <c r="I32" s="97">
        <v>783.36</v>
      </c>
      <c r="J32" s="100">
        <f t="shared" si="1"/>
        <v>700</v>
      </c>
      <c r="K32" s="100">
        <f t="shared" si="0"/>
        <v>2030.81</v>
      </c>
    </row>
    <row r="33" ht="18.75" spans="1:11">
      <c r="A33" s="59">
        <v>29</v>
      </c>
      <c r="B33" s="14" t="s">
        <v>67</v>
      </c>
      <c r="C33" s="14" t="s">
        <v>68</v>
      </c>
      <c r="D33" s="97">
        <v>0</v>
      </c>
      <c r="E33" s="97">
        <v>0</v>
      </c>
      <c r="F33" s="97">
        <v>0</v>
      </c>
      <c r="G33" s="97">
        <v>0</v>
      </c>
      <c r="H33" s="97">
        <v>0</v>
      </c>
      <c r="I33" s="97">
        <v>0</v>
      </c>
      <c r="J33" s="100">
        <f t="shared" si="1"/>
        <v>0</v>
      </c>
      <c r="K33" s="100">
        <f t="shared" si="0"/>
        <v>0</v>
      </c>
    </row>
    <row r="34" ht="18.75" spans="1:11">
      <c r="A34" s="59">
        <v>30</v>
      </c>
      <c r="B34" s="14" t="s">
        <v>69</v>
      </c>
      <c r="C34" s="14" t="s">
        <v>70</v>
      </c>
      <c r="D34" s="97">
        <v>21</v>
      </c>
      <c r="E34" s="97">
        <v>242.67</v>
      </c>
      <c r="F34" s="97">
        <v>10</v>
      </c>
      <c r="G34" s="97">
        <v>115.79</v>
      </c>
      <c r="H34" s="97">
        <v>13</v>
      </c>
      <c r="I34" s="97">
        <v>151.21</v>
      </c>
      <c r="J34" s="100">
        <f t="shared" si="1"/>
        <v>44</v>
      </c>
      <c r="K34" s="100">
        <f t="shared" si="0"/>
        <v>509.67</v>
      </c>
    </row>
    <row r="35" ht="18.75" spans="1:11">
      <c r="A35" s="59">
        <v>31</v>
      </c>
      <c r="B35" s="14" t="s">
        <v>71</v>
      </c>
      <c r="C35" s="14" t="s">
        <v>72</v>
      </c>
      <c r="D35" s="97">
        <v>31</v>
      </c>
      <c r="E35" s="97">
        <v>566</v>
      </c>
      <c r="F35" s="97">
        <v>49</v>
      </c>
      <c r="G35" s="97">
        <v>770.15</v>
      </c>
      <c r="H35" s="97">
        <v>64</v>
      </c>
      <c r="I35" s="97">
        <v>967.9</v>
      </c>
      <c r="J35" s="100">
        <f t="shared" si="1"/>
        <v>144</v>
      </c>
      <c r="K35" s="100">
        <f t="shared" si="0"/>
        <v>2304.05</v>
      </c>
    </row>
    <row r="36" ht="18.75" spans="1:11">
      <c r="A36" s="59">
        <v>32</v>
      </c>
      <c r="B36" s="14" t="s">
        <v>73</v>
      </c>
      <c r="C36" s="14" t="s">
        <v>74</v>
      </c>
      <c r="D36" s="97">
        <v>8</v>
      </c>
      <c r="E36" s="97">
        <v>113.7</v>
      </c>
      <c r="F36" s="97">
        <v>3</v>
      </c>
      <c r="G36" s="97">
        <v>31.34</v>
      </c>
      <c r="H36" s="97">
        <v>1</v>
      </c>
      <c r="I36" s="97">
        <v>5.94</v>
      </c>
      <c r="J36" s="100">
        <f t="shared" si="1"/>
        <v>12</v>
      </c>
      <c r="K36" s="100">
        <f t="shared" si="0"/>
        <v>150.98</v>
      </c>
    </row>
    <row r="37" ht="18.75" spans="1:11">
      <c r="A37" s="59">
        <v>33</v>
      </c>
      <c r="B37" s="14" t="s">
        <v>75</v>
      </c>
      <c r="C37" s="14" t="s">
        <v>76</v>
      </c>
      <c r="D37" s="97">
        <v>18</v>
      </c>
      <c r="E37" s="97">
        <v>406.2</v>
      </c>
      <c r="F37" s="97">
        <v>17</v>
      </c>
      <c r="G37" s="97">
        <v>399.74</v>
      </c>
      <c r="H37" s="97">
        <v>23</v>
      </c>
      <c r="I37" s="97">
        <v>573.63</v>
      </c>
      <c r="J37" s="100">
        <f t="shared" si="1"/>
        <v>58</v>
      </c>
      <c r="K37" s="100">
        <f t="shared" si="0"/>
        <v>1379.57</v>
      </c>
    </row>
    <row r="38" ht="18.75" spans="1:11">
      <c r="A38" s="59">
        <v>34</v>
      </c>
      <c r="B38" s="14" t="s">
        <v>77</v>
      </c>
      <c r="C38" s="14" t="s">
        <v>78</v>
      </c>
      <c r="D38" s="97">
        <v>0</v>
      </c>
      <c r="E38" s="97">
        <v>0</v>
      </c>
      <c r="F38" s="97">
        <v>0</v>
      </c>
      <c r="G38" s="97">
        <v>0</v>
      </c>
      <c r="H38" s="97">
        <v>0</v>
      </c>
      <c r="I38" s="97">
        <v>0</v>
      </c>
      <c r="J38" s="100">
        <f t="shared" ref="J38:J69" si="2">D38+F38+H38</f>
        <v>0</v>
      </c>
      <c r="K38" s="100">
        <f t="shared" ref="K38:K69" si="3">E38+G38+I38</f>
        <v>0</v>
      </c>
    </row>
    <row r="39" ht="18.75" spans="1:11">
      <c r="A39" s="59">
        <v>35</v>
      </c>
      <c r="B39" s="14" t="s">
        <v>79</v>
      </c>
      <c r="C39" s="14" t="s">
        <v>80</v>
      </c>
      <c r="D39" s="97">
        <v>0</v>
      </c>
      <c r="E39" s="97">
        <v>0</v>
      </c>
      <c r="F39" s="97">
        <v>0</v>
      </c>
      <c r="G39" s="97">
        <v>0</v>
      </c>
      <c r="H39" s="97">
        <v>0</v>
      </c>
      <c r="I39" s="97">
        <v>0</v>
      </c>
      <c r="J39" s="100">
        <f t="shared" si="2"/>
        <v>0</v>
      </c>
      <c r="K39" s="100">
        <f t="shared" si="3"/>
        <v>0</v>
      </c>
    </row>
    <row r="40" ht="18.75" spans="1:11">
      <c r="A40" s="59">
        <v>36</v>
      </c>
      <c r="B40" s="14" t="s">
        <v>81</v>
      </c>
      <c r="C40" s="14" t="s">
        <v>82</v>
      </c>
      <c r="D40" s="97">
        <v>0</v>
      </c>
      <c r="E40" s="97">
        <v>0</v>
      </c>
      <c r="F40" s="97">
        <v>0</v>
      </c>
      <c r="G40" s="97">
        <v>0</v>
      </c>
      <c r="H40" s="97">
        <v>0</v>
      </c>
      <c r="I40" s="97">
        <v>0</v>
      </c>
      <c r="J40" s="100">
        <f t="shared" si="2"/>
        <v>0</v>
      </c>
      <c r="K40" s="100">
        <f t="shared" si="3"/>
        <v>0</v>
      </c>
    </row>
    <row r="41" ht="18.75" spans="1:11">
      <c r="A41" s="59">
        <v>37</v>
      </c>
      <c r="B41" s="14" t="s">
        <v>83</v>
      </c>
      <c r="C41" s="14" t="s">
        <v>84</v>
      </c>
      <c r="D41" s="97">
        <v>0</v>
      </c>
      <c r="E41" s="97">
        <v>0</v>
      </c>
      <c r="F41" s="97">
        <v>0</v>
      </c>
      <c r="G41" s="97">
        <v>0</v>
      </c>
      <c r="H41" s="97">
        <v>0</v>
      </c>
      <c r="I41" s="97">
        <v>0</v>
      </c>
      <c r="J41" s="100">
        <f t="shared" si="2"/>
        <v>0</v>
      </c>
      <c r="K41" s="100">
        <f t="shared" si="3"/>
        <v>0</v>
      </c>
    </row>
    <row r="42" ht="18.75" spans="1:11">
      <c r="A42" s="59">
        <v>38</v>
      </c>
      <c r="B42" s="14" t="s">
        <v>85</v>
      </c>
      <c r="C42" s="14" t="s">
        <v>86</v>
      </c>
      <c r="D42" s="97">
        <v>0</v>
      </c>
      <c r="E42" s="97">
        <v>0</v>
      </c>
      <c r="F42" s="97">
        <v>0</v>
      </c>
      <c r="G42" s="97">
        <v>0</v>
      </c>
      <c r="H42" s="97">
        <v>0</v>
      </c>
      <c r="I42" s="97">
        <v>0</v>
      </c>
      <c r="J42" s="100">
        <f t="shared" si="2"/>
        <v>0</v>
      </c>
      <c r="K42" s="100">
        <f t="shared" si="3"/>
        <v>0</v>
      </c>
    </row>
    <row r="43" ht="18.75" spans="1:11">
      <c r="A43" s="59">
        <v>39</v>
      </c>
      <c r="B43" s="14" t="s">
        <v>87</v>
      </c>
      <c r="C43" s="14" t="s">
        <v>88</v>
      </c>
      <c r="D43" s="97">
        <v>0</v>
      </c>
      <c r="E43" s="97">
        <v>0</v>
      </c>
      <c r="F43" s="97">
        <v>0</v>
      </c>
      <c r="G43" s="97">
        <v>0</v>
      </c>
      <c r="H43" s="97">
        <v>0</v>
      </c>
      <c r="I43" s="97">
        <v>0</v>
      </c>
      <c r="J43" s="100">
        <f t="shared" si="2"/>
        <v>0</v>
      </c>
      <c r="K43" s="100">
        <f t="shared" si="3"/>
        <v>0</v>
      </c>
    </row>
    <row r="44" ht="18.75" spans="1:11">
      <c r="A44" s="59">
        <v>40</v>
      </c>
      <c r="B44" s="14" t="s">
        <v>89</v>
      </c>
      <c r="C44" s="14" t="s">
        <v>90</v>
      </c>
      <c r="D44" s="97">
        <v>1</v>
      </c>
      <c r="E44" s="97">
        <v>20.06</v>
      </c>
      <c r="F44" s="97">
        <v>73</v>
      </c>
      <c r="G44" s="97">
        <v>1398.83</v>
      </c>
      <c r="H44" s="97">
        <v>86</v>
      </c>
      <c r="I44" s="97">
        <v>1140.25</v>
      </c>
      <c r="J44" s="100">
        <f t="shared" si="2"/>
        <v>160</v>
      </c>
      <c r="K44" s="100">
        <f t="shared" si="3"/>
        <v>2559.14</v>
      </c>
    </row>
    <row r="45" ht="18.75" spans="1:11">
      <c r="A45" s="59">
        <v>41</v>
      </c>
      <c r="B45" s="14" t="s">
        <v>91</v>
      </c>
      <c r="C45" s="14" t="s">
        <v>92</v>
      </c>
      <c r="D45" s="97">
        <v>0</v>
      </c>
      <c r="E45" s="97">
        <v>0</v>
      </c>
      <c r="F45" s="97">
        <v>0</v>
      </c>
      <c r="G45" s="97">
        <v>0</v>
      </c>
      <c r="H45" s="97">
        <v>0</v>
      </c>
      <c r="I45" s="97">
        <v>0</v>
      </c>
      <c r="J45" s="100">
        <f t="shared" si="2"/>
        <v>0</v>
      </c>
      <c r="K45" s="100">
        <f t="shared" si="3"/>
        <v>0</v>
      </c>
    </row>
    <row r="46" ht="18.75" spans="1:11">
      <c r="A46" s="59">
        <v>42</v>
      </c>
      <c r="B46" s="14" t="s">
        <v>93</v>
      </c>
      <c r="C46" s="14" t="s">
        <v>94</v>
      </c>
      <c r="D46" s="97">
        <v>21</v>
      </c>
      <c r="E46" s="97">
        <v>300.37</v>
      </c>
      <c r="F46" s="97">
        <v>33</v>
      </c>
      <c r="G46" s="97">
        <v>433.01</v>
      </c>
      <c r="H46" s="97">
        <v>46</v>
      </c>
      <c r="I46" s="97">
        <v>702.35</v>
      </c>
      <c r="J46" s="100">
        <f t="shared" si="2"/>
        <v>100</v>
      </c>
      <c r="K46" s="100">
        <f t="shared" si="3"/>
        <v>1435.73</v>
      </c>
    </row>
    <row r="47" ht="18.75" spans="1:11">
      <c r="A47" s="59">
        <v>43</v>
      </c>
      <c r="B47" s="14" t="s">
        <v>95</v>
      </c>
      <c r="C47" s="14" t="s">
        <v>96</v>
      </c>
      <c r="D47" s="97">
        <v>685</v>
      </c>
      <c r="E47" s="97">
        <v>503.76</v>
      </c>
      <c r="F47" s="97">
        <v>32</v>
      </c>
      <c r="G47" s="97">
        <v>660.29</v>
      </c>
      <c r="H47" s="97">
        <v>1078</v>
      </c>
      <c r="I47" s="97">
        <v>1014.79</v>
      </c>
      <c r="J47" s="100">
        <f t="shared" si="2"/>
        <v>1795</v>
      </c>
      <c r="K47" s="100">
        <f t="shared" si="3"/>
        <v>2178.84</v>
      </c>
    </row>
    <row r="48" ht="18.75" spans="1:11">
      <c r="A48" s="59">
        <v>44</v>
      </c>
      <c r="B48" s="14" t="s">
        <v>97</v>
      </c>
      <c r="C48" s="14" t="s">
        <v>98</v>
      </c>
      <c r="D48" s="97">
        <v>419</v>
      </c>
      <c r="E48" s="97">
        <v>1035.44</v>
      </c>
      <c r="F48" s="97">
        <v>589</v>
      </c>
      <c r="G48" s="97">
        <v>1069.64</v>
      </c>
      <c r="H48" s="97">
        <v>290</v>
      </c>
      <c r="I48" s="97">
        <v>983.14</v>
      </c>
      <c r="J48" s="100">
        <f t="shared" si="2"/>
        <v>1298</v>
      </c>
      <c r="K48" s="100">
        <f t="shared" si="3"/>
        <v>3088.22</v>
      </c>
    </row>
    <row r="49" ht="18.75" spans="1:11">
      <c r="A49" s="59">
        <v>45</v>
      </c>
      <c r="B49" s="14" t="s">
        <v>99</v>
      </c>
      <c r="C49" s="14" t="s">
        <v>100</v>
      </c>
      <c r="D49" s="97">
        <v>604</v>
      </c>
      <c r="E49" s="97">
        <v>681.57</v>
      </c>
      <c r="F49" s="97">
        <v>634</v>
      </c>
      <c r="G49" s="97">
        <v>856.7</v>
      </c>
      <c r="H49" s="97">
        <v>989</v>
      </c>
      <c r="I49" s="97">
        <v>815.77</v>
      </c>
      <c r="J49" s="100">
        <f t="shared" si="2"/>
        <v>2227</v>
      </c>
      <c r="K49" s="100">
        <f t="shared" si="3"/>
        <v>2354.04</v>
      </c>
    </row>
    <row r="50" ht="18.75" spans="1:11">
      <c r="A50" s="59">
        <v>46</v>
      </c>
      <c r="B50" s="14" t="s">
        <v>101</v>
      </c>
      <c r="C50" s="14" t="s">
        <v>102</v>
      </c>
      <c r="D50" s="97">
        <v>544</v>
      </c>
      <c r="E50" s="97">
        <v>887.69</v>
      </c>
      <c r="F50" s="97">
        <v>827</v>
      </c>
      <c r="G50" s="97">
        <v>1137.93</v>
      </c>
      <c r="H50" s="97">
        <v>603</v>
      </c>
      <c r="I50" s="97">
        <v>1059.16</v>
      </c>
      <c r="J50" s="100">
        <f t="shared" si="2"/>
        <v>1974</v>
      </c>
      <c r="K50" s="100">
        <f t="shared" si="3"/>
        <v>3084.78</v>
      </c>
    </row>
    <row r="51" ht="18.75" spans="1:11">
      <c r="A51" s="59">
        <v>47</v>
      </c>
      <c r="B51" s="14" t="s">
        <v>103</v>
      </c>
      <c r="C51" s="14" t="s">
        <v>104</v>
      </c>
      <c r="D51" s="97">
        <v>358</v>
      </c>
      <c r="E51" s="97">
        <v>881.8</v>
      </c>
      <c r="F51" s="97">
        <v>824</v>
      </c>
      <c r="G51" s="97">
        <v>716.37</v>
      </c>
      <c r="H51" s="97">
        <v>1708</v>
      </c>
      <c r="I51" s="97">
        <v>901.44</v>
      </c>
      <c r="J51" s="100">
        <f t="shared" si="2"/>
        <v>2890</v>
      </c>
      <c r="K51" s="100">
        <f t="shared" si="3"/>
        <v>2499.61</v>
      </c>
    </row>
    <row r="52" ht="18.75" spans="1:11">
      <c r="A52" s="59">
        <v>48</v>
      </c>
      <c r="B52" s="14" t="s">
        <v>105</v>
      </c>
      <c r="C52" s="14" t="s">
        <v>106</v>
      </c>
      <c r="D52" s="97">
        <v>1686</v>
      </c>
      <c r="E52" s="97">
        <v>681.41</v>
      </c>
      <c r="F52" s="97">
        <v>2168</v>
      </c>
      <c r="G52" s="97">
        <v>766.06</v>
      </c>
      <c r="H52" s="97">
        <v>2916</v>
      </c>
      <c r="I52" s="97">
        <v>799.37</v>
      </c>
      <c r="J52" s="100">
        <f t="shared" si="2"/>
        <v>6770</v>
      </c>
      <c r="K52" s="100">
        <f t="shared" si="3"/>
        <v>2246.84</v>
      </c>
    </row>
    <row r="53" ht="18.75" spans="1:11">
      <c r="A53" s="59">
        <v>49</v>
      </c>
      <c r="B53" s="14" t="s">
        <v>107</v>
      </c>
      <c r="C53" s="14" t="s">
        <v>108</v>
      </c>
      <c r="D53" s="97">
        <v>486</v>
      </c>
      <c r="E53" s="97">
        <v>731.37</v>
      </c>
      <c r="F53" s="97">
        <v>481</v>
      </c>
      <c r="G53" s="97">
        <v>724.48</v>
      </c>
      <c r="H53" s="97">
        <v>671</v>
      </c>
      <c r="I53" s="97">
        <v>803.17</v>
      </c>
      <c r="J53" s="100">
        <f t="shared" si="2"/>
        <v>1638</v>
      </c>
      <c r="K53" s="100">
        <f t="shared" si="3"/>
        <v>2259.02</v>
      </c>
    </row>
    <row r="54" ht="18.75" spans="1:11">
      <c r="A54" s="59">
        <v>50</v>
      </c>
      <c r="B54" s="14" t="s">
        <v>109</v>
      </c>
      <c r="C54" s="14" t="s">
        <v>110</v>
      </c>
      <c r="D54" s="97">
        <v>382</v>
      </c>
      <c r="E54" s="97">
        <v>784.32</v>
      </c>
      <c r="F54" s="97">
        <v>507</v>
      </c>
      <c r="G54" s="97">
        <v>722.88</v>
      </c>
      <c r="H54" s="97">
        <v>761</v>
      </c>
      <c r="I54" s="97">
        <v>778.53</v>
      </c>
      <c r="J54" s="100">
        <f t="shared" si="2"/>
        <v>1650</v>
      </c>
      <c r="K54" s="100">
        <f t="shared" si="3"/>
        <v>2285.73</v>
      </c>
    </row>
    <row r="55" ht="18.75" spans="1:11">
      <c r="A55" s="59">
        <v>51</v>
      </c>
      <c r="B55" s="14" t="s">
        <v>111</v>
      </c>
      <c r="C55" s="14" t="s">
        <v>112</v>
      </c>
      <c r="D55" s="97">
        <v>498</v>
      </c>
      <c r="E55" s="97">
        <v>1071.1</v>
      </c>
      <c r="F55" s="97">
        <v>610</v>
      </c>
      <c r="G55" s="97">
        <v>1146.46</v>
      </c>
      <c r="H55" s="97">
        <v>675</v>
      </c>
      <c r="I55" s="97">
        <v>1195.77</v>
      </c>
      <c r="J55" s="100">
        <f t="shared" si="2"/>
        <v>1783</v>
      </c>
      <c r="K55" s="100">
        <f t="shared" si="3"/>
        <v>3413.33</v>
      </c>
    </row>
    <row r="56" ht="18.75" spans="1:11">
      <c r="A56" s="59">
        <v>52</v>
      </c>
      <c r="B56" s="14" t="s">
        <v>113</v>
      </c>
      <c r="C56" s="14" t="s">
        <v>114</v>
      </c>
      <c r="D56" s="97">
        <v>40</v>
      </c>
      <c r="E56" s="97">
        <v>808.99</v>
      </c>
      <c r="F56" s="97">
        <v>91</v>
      </c>
      <c r="G56" s="97">
        <v>1045.01</v>
      </c>
      <c r="H56" s="97">
        <v>95</v>
      </c>
      <c r="I56" s="97">
        <v>1094.29</v>
      </c>
      <c r="J56" s="100">
        <f t="shared" si="2"/>
        <v>226</v>
      </c>
      <c r="K56" s="100">
        <f t="shared" si="3"/>
        <v>2948.29</v>
      </c>
    </row>
    <row r="57" ht="18.75" spans="1:11">
      <c r="A57" s="59">
        <v>53</v>
      </c>
      <c r="B57" s="14" t="s">
        <v>115</v>
      </c>
      <c r="C57" s="14" t="s">
        <v>116</v>
      </c>
      <c r="D57" s="97">
        <v>232</v>
      </c>
      <c r="E57" s="97">
        <v>573.3</v>
      </c>
      <c r="F57" s="97">
        <v>237</v>
      </c>
      <c r="G57" s="97">
        <v>668.22</v>
      </c>
      <c r="H57" s="97">
        <v>423</v>
      </c>
      <c r="I57" s="97">
        <v>744.8</v>
      </c>
      <c r="J57" s="100">
        <f t="shared" si="2"/>
        <v>892</v>
      </c>
      <c r="K57" s="100">
        <f t="shared" si="3"/>
        <v>1986.32</v>
      </c>
    </row>
    <row r="58" ht="18.75" spans="1:11">
      <c r="A58" s="59">
        <v>54</v>
      </c>
      <c r="B58" s="14" t="s">
        <v>117</v>
      </c>
      <c r="C58" s="14" t="s">
        <v>118</v>
      </c>
      <c r="D58" s="97">
        <v>40</v>
      </c>
      <c r="E58" s="97">
        <v>467.77</v>
      </c>
      <c r="F58" s="97">
        <v>22</v>
      </c>
      <c r="G58" s="97">
        <v>264.47</v>
      </c>
      <c r="H58" s="97">
        <v>36</v>
      </c>
      <c r="I58" s="97">
        <v>550.53</v>
      </c>
      <c r="J58" s="100">
        <f t="shared" si="2"/>
        <v>98</v>
      </c>
      <c r="K58" s="100">
        <f t="shared" si="3"/>
        <v>1282.77</v>
      </c>
    </row>
    <row r="59" ht="18.75" spans="1:11">
      <c r="A59" s="59">
        <v>55</v>
      </c>
      <c r="B59" s="14" t="s">
        <v>119</v>
      </c>
      <c r="C59" s="14" t="s">
        <v>120</v>
      </c>
      <c r="D59" s="97">
        <v>34</v>
      </c>
      <c r="E59" s="97">
        <v>432.31</v>
      </c>
      <c r="F59" s="97">
        <v>23</v>
      </c>
      <c r="G59" s="97">
        <v>335.61</v>
      </c>
      <c r="H59" s="97">
        <v>38</v>
      </c>
      <c r="I59" s="97">
        <v>608.84</v>
      </c>
      <c r="J59" s="100">
        <f t="shared" si="2"/>
        <v>95</v>
      </c>
      <c r="K59" s="100">
        <f t="shared" si="3"/>
        <v>1376.76</v>
      </c>
    </row>
    <row r="60" ht="18.75" spans="1:11">
      <c r="A60" s="59">
        <v>56</v>
      </c>
      <c r="B60" s="14" t="s">
        <v>121</v>
      </c>
      <c r="C60" s="14" t="s">
        <v>122</v>
      </c>
      <c r="D60" s="97"/>
      <c r="E60" s="97"/>
      <c r="F60" s="97"/>
      <c r="G60" s="97"/>
      <c r="H60" s="97"/>
      <c r="I60" s="97"/>
      <c r="J60" s="100">
        <f t="shared" si="2"/>
        <v>0</v>
      </c>
      <c r="K60" s="100">
        <f t="shared" si="3"/>
        <v>0</v>
      </c>
    </row>
    <row r="61" ht="18.75" spans="1:11">
      <c r="A61" s="59">
        <v>57</v>
      </c>
      <c r="B61" s="14" t="s">
        <v>123</v>
      </c>
      <c r="C61" s="14" t="s">
        <v>124</v>
      </c>
      <c r="D61" s="97">
        <v>24</v>
      </c>
      <c r="E61" s="97">
        <v>542.56</v>
      </c>
      <c r="F61" s="97">
        <v>70</v>
      </c>
      <c r="G61" s="97">
        <v>1207.02</v>
      </c>
      <c r="H61" s="97">
        <v>30</v>
      </c>
      <c r="I61" s="97">
        <v>601.15</v>
      </c>
      <c r="J61" s="100">
        <f t="shared" si="2"/>
        <v>124</v>
      </c>
      <c r="K61" s="100">
        <f t="shared" si="3"/>
        <v>2350.73</v>
      </c>
    </row>
    <row r="62" ht="18.75" spans="1:11">
      <c r="A62" s="59">
        <v>58</v>
      </c>
      <c r="B62" s="14" t="s">
        <v>125</v>
      </c>
      <c r="C62" s="14" t="s">
        <v>126</v>
      </c>
      <c r="D62" s="97">
        <v>18</v>
      </c>
      <c r="E62" s="97">
        <v>481.8</v>
      </c>
      <c r="F62" s="97">
        <v>230</v>
      </c>
      <c r="G62" s="97">
        <v>1241.27</v>
      </c>
      <c r="H62" s="97">
        <v>140</v>
      </c>
      <c r="I62" s="97">
        <v>1536.75</v>
      </c>
      <c r="J62" s="100">
        <f t="shared" si="2"/>
        <v>388</v>
      </c>
      <c r="K62" s="100">
        <f t="shared" si="3"/>
        <v>3259.82</v>
      </c>
    </row>
    <row r="63" ht="18.75" spans="1:11">
      <c r="A63" s="59">
        <v>59</v>
      </c>
      <c r="B63" s="14" t="s">
        <v>127</v>
      </c>
      <c r="C63" s="14" t="s">
        <v>128</v>
      </c>
      <c r="D63" s="97">
        <v>17</v>
      </c>
      <c r="E63" s="97">
        <v>434.94</v>
      </c>
      <c r="F63" s="97">
        <v>197</v>
      </c>
      <c r="G63" s="97">
        <v>1347.48</v>
      </c>
      <c r="H63" s="97">
        <v>151</v>
      </c>
      <c r="I63" s="97">
        <v>1372.44</v>
      </c>
      <c r="J63" s="100">
        <f t="shared" si="2"/>
        <v>365</v>
      </c>
      <c r="K63" s="100">
        <f t="shared" si="3"/>
        <v>3154.86</v>
      </c>
    </row>
    <row r="64" ht="18.75" spans="1:11">
      <c r="A64" s="59">
        <v>60</v>
      </c>
      <c r="B64" s="14" t="s">
        <v>129</v>
      </c>
      <c r="C64" s="14" t="s">
        <v>130</v>
      </c>
      <c r="D64" s="97">
        <v>23</v>
      </c>
      <c r="E64" s="97">
        <v>759.53</v>
      </c>
      <c r="F64" s="97">
        <v>52</v>
      </c>
      <c r="G64" s="97">
        <v>1037.87</v>
      </c>
      <c r="H64" s="97">
        <v>75</v>
      </c>
      <c r="I64" s="97">
        <v>784.87</v>
      </c>
      <c r="J64" s="100">
        <f t="shared" si="2"/>
        <v>150</v>
      </c>
      <c r="K64" s="100">
        <f t="shared" si="3"/>
        <v>2582.27</v>
      </c>
    </row>
    <row r="65" ht="18.75" spans="1:11">
      <c r="A65" s="59">
        <v>61</v>
      </c>
      <c r="B65" s="14" t="s">
        <v>131</v>
      </c>
      <c r="C65" s="14" t="s">
        <v>132</v>
      </c>
      <c r="D65" s="97">
        <v>20</v>
      </c>
      <c r="E65" s="97">
        <v>408.34</v>
      </c>
      <c r="F65" s="97">
        <v>12</v>
      </c>
      <c r="G65" s="97">
        <v>246.98</v>
      </c>
      <c r="H65" s="97">
        <v>14</v>
      </c>
      <c r="I65" s="97">
        <v>263.58</v>
      </c>
      <c r="J65" s="100">
        <f t="shared" si="2"/>
        <v>46</v>
      </c>
      <c r="K65" s="100">
        <f t="shared" si="3"/>
        <v>918.9</v>
      </c>
    </row>
    <row r="66" ht="18.75" spans="1:11">
      <c r="A66" s="59">
        <v>62</v>
      </c>
      <c r="B66" s="14" t="s">
        <v>133</v>
      </c>
      <c r="C66" s="14" t="s">
        <v>134</v>
      </c>
      <c r="D66" s="97">
        <v>74</v>
      </c>
      <c r="E66" s="97">
        <v>821.73</v>
      </c>
      <c r="F66" s="97">
        <v>71</v>
      </c>
      <c r="G66" s="97">
        <v>1008.2</v>
      </c>
      <c r="H66" s="97">
        <v>101</v>
      </c>
      <c r="I66" s="97">
        <v>985.61</v>
      </c>
      <c r="J66" s="100">
        <f t="shared" si="2"/>
        <v>246</v>
      </c>
      <c r="K66" s="100">
        <f t="shared" si="3"/>
        <v>2815.54</v>
      </c>
    </row>
    <row r="67" ht="18.75" spans="1:11">
      <c r="A67" s="59">
        <v>63</v>
      </c>
      <c r="B67" s="14" t="s">
        <v>135</v>
      </c>
      <c r="C67" s="14" t="s">
        <v>136</v>
      </c>
      <c r="D67" s="97">
        <v>112</v>
      </c>
      <c r="E67" s="97">
        <v>790.44</v>
      </c>
      <c r="F67" s="97">
        <v>101</v>
      </c>
      <c r="G67" s="97">
        <v>1312.96</v>
      </c>
      <c r="H67" s="97">
        <v>180</v>
      </c>
      <c r="I67" s="97">
        <v>894.1</v>
      </c>
      <c r="J67" s="100">
        <f t="shared" si="2"/>
        <v>393</v>
      </c>
      <c r="K67" s="100">
        <f t="shared" si="3"/>
        <v>2997.5</v>
      </c>
    </row>
    <row r="68" ht="18.75" spans="1:11">
      <c r="A68" s="59">
        <v>64</v>
      </c>
      <c r="B68" s="14" t="s">
        <v>137</v>
      </c>
      <c r="C68" s="14" t="s">
        <v>138</v>
      </c>
      <c r="D68" s="97">
        <v>0</v>
      </c>
      <c r="E68" s="97">
        <v>0</v>
      </c>
      <c r="F68" s="97">
        <v>0</v>
      </c>
      <c r="G68" s="97">
        <v>0</v>
      </c>
      <c r="H68" s="97">
        <v>0</v>
      </c>
      <c r="I68" s="97">
        <v>0</v>
      </c>
      <c r="J68" s="100">
        <f t="shared" si="2"/>
        <v>0</v>
      </c>
      <c r="K68" s="100">
        <f t="shared" si="3"/>
        <v>0</v>
      </c>
    </row>
    <row r="69" ht="18.75" spans="1:11">
      <c r="A69" s="59">
        <v>65</v>
      </c>
      <c r="B69" s="14" t="s">
        <v>139</v>
      </c>
      <c r="C69" s="14" t="s">
        <v>140</v>
      </c>
      <c r="D69" s="97">
        <v>0</v>
      </c>
      <c r="E69" s="97">
        <v>0</v>
      </c>
      <c r="F69" s="97">
        <v>0</v>
      </c>
      <c r="G69" s="97">
        <v>0</v>
      </c>
      <c r="H69" s="97">
        <v>0</v>
      </c>
      <c r="I69" s="97">
        <v>0</v>
      </c>
      <c r="J69" s="100">
        <f t="shared" si="2"/>
        <v>0</v>
      </c>
      <c r="K69" s="100">
        <f t="shared" si="3"/>
        <v>0</v>
      </c>
    </row>
    <row r="70" ht="18.75" spans="1:11">
      <c r="A70" s="59">
        <v>66</v>
      </c>
      <c r="B70" s="14" t="s">
        <v>141</v>
      </c>
      <c r="C70" s="14" t="s">
        <v>142</v>
      </c>
      <c r="D70" s="97">
        <v>0</v>
      </c>
      <c r="E70" s="97">
        <v>0</v>
      </c>
      <c r="F70" s="97">
        <v>0</v>
      </c>
      <c r="G70" s="97">
        <v>0</v>
      </c>
      <c r="H70" s="97">
        <v>0</v>
      </c>
      <c r="I70" s="97">
        <v>0</v>
      </c>
      <c r="J70" s="100">
        <f t="shared" ref="J70:J101" si="4">D70+F70+H70</f>
        <v>0</v>
      </c>
      <c r="K70" s="100">
        <f t="shared" ref="K70:K101" si="5">E70+G70+I70</f>
        <v>0</v>
      </c>
    </row>
    <row r="71" ht="18.75" spans="1:11">
      <c r="A71" s="59">
        <v>67</v>
      </c>
      <c r="B71" s="14" t="s">
        <v>143</v>
      </c>
      <c r="C71" s="14" t="s">
        <v>144</v>
      </c>
      <c r="D71" s="97">
        <v>0</v>
      </c>
      <c r="E71" s="97">
        <v>0</v>
      </c>
      <c r="F71" s="97">
        <v>1</v>
      </c>
      <c r="G71" s="97">
        <v>5.5</v>
      </c>
      <c r="H71" s="97">
        <v>0</v>
      </c>
      <c r="I71" s="97">
        <v>0</v>
      </c>
      <c r="J71" s="100">
        <f t="shared" si="4"/>
        <v>1</v>
      </c>
      <c r="K71" s="100">
        <f t="shared" si="5"/>
        <v>5.5</v>
      </c>
    </row>
    <row r="72" ht="18.75" spans="1:11">
      <c r="A72" s="59">
        <v>68</v>
      </c>
      <c r="B72" s="14" t="s">
        <v>145</v>
      </c>
      <c r="C72" s="14" t="s">
        <v>146</v>
      </c>
      <c r="D72" s="97">
        <v>0</v>
      </c>
      <c r="E72" s="97">
        <v>0</v>
      </c>
      <c r="F72" s="97">
        <v>0</v>
      </c>
      <c r="G72" s="97">
        <v>0</v>
      </c>
      <c r="H72" s="97">
        <v>0</v>
      </c>
      <c r="I72" s="97">
        <v>0</v>
      </c>
      <c r="J72" s="100">
        <f t="shared" si="4"/>
        <v>0</v>
      </c>
      <c r="K72" s="100">
        <f t="shared" si="5"/>
        <v>0</v>
      </c>
    </row>
    <row r="73" ht="18.75" spans="1:11">
      <c r="A73" s="59">
        <v>69</v>
      </c>
      <c r="B73" s="14" t="s">
        <v>147</v>
      </c>
      <c r="C73" s="14" t="s">
        <v>148</v>
      </c>
      <c r="D73" s="97">
        <v>0</v>
      </c>
      <c r="E73" s="97">
        <v>0</v>
      </c>
      <c r="F73" s="97">
        <v>0</v>
      </c>
      <c r="G73" s="97">
        <v>0</v>
      </c>
      <c r="H73" s="97">
        <v>0</v>
      </c>
      <c r="I73" s="97">
        <v>0</v>
      </c>
      <c r="J73" s="100">
        <f t="shared" si="4"/>
        <v>0</v>
      </c>
      <c r="K73" s="100">
        <f t="shared" si="5"/>
        <v>0</v>
      </c>
    </row>
    <row r="74" ht="18.75" spans="1:11">
      <c r="A74" s="59">
        <v>70</v>
      </c>
      <c r="B74" s="14" t="s">
        <v>149</v>
      </c>
      <c r="C74" s="14" t="s">
        <v>150</v>
      </c>
      <c r="D74" s="97">
        <v>0</v>
      </c>
      <c r="E74" s="97">
        <v>0</v>
      </c>
      <c r="F74" s="97">
        <v>20</v>
      </c>
      <c r="G74" s="97">
        <v>567.31</v>
      </c>
      <c r="H74" s="97">
        <v>32</v>
      </c>
      <c r="I74" s="97">
        <v>1091.4</v>
      </c>
      <c r="J74" s="100">
        <f t="shared" si="4"/>
        <v>52</v>
      </c>
      <c r="K74" s="100">
        <f t="shared" si="5"/>
        <v>1658.71</v>
      </c>
    </row>
    <row r="75" ht="18.75" spans="1:11">
      <c r="A75" s="59">
        <v>71</v>
      </c>
      <c r="B75" s="14" t="s">
        <v>151</v>
      </c>
      <c r="C75" s="14" t="s">
        <v>152</v>
      </c>
      <c r="D75" s="97">
        <v>148</v>
      </c>
      <c r="E75" s="97">
        <v>2279.87</v>
      </c>
      <c r="F75" s="97">
        <v>138</v>
      </c>
      <c r="G75" s="97">
        <v>2362.38</v>
      </c>
      <c r="H75" s="97">
        <v>155</v>
      </c>
      <c r="I75" s="97">
        <v>1827.15</v>
      </c>
      <c r="J75" s="100">
        <f t="shared" si="4"/>
        <v>441</v>
      </c>
      <c r="K75" s="100">
        <f t="shared" si="5"/>
        <v>6469.4</v>
      </c>
    </row>
    <row r="76" ht="18.75" spans="1:11">
      <c r="A76" s="59">
        <v>72</v>
      </c>
      <c r="B76" s="14" t="s">
        <v>153</v>
      </c>
      <c r="C76" s="14" t="s">
        <v>154</v>
      </c>
      <c r="D76" s="97">
        <v>0</v>
      </c>
      <c r="E76" s="97">
        <v>0</v>
      </c>
      <c r="F76" s="97">
        <v>0</v>
      </c>
      <c r="G76" s="97">
        <v>0</v>
      </c>
      <c r="H76" s="97">
        <v>200</v>
      </c>
      <c r="I76" s="97">
        <v>1747.86</v>
      </c>
      <c r="J76" s="100">
        <f t="shared" si="4"/>
        <v>200</v>
      </c>
      <c r="K76" s="100">
        <f t="shared" si="5"/>
        <v>1747.86</v>
      </c>
    </row>
    <row r="77" ht="18.75" spans="1:11">
      <c r="A77" s="59">
        <v>73</v>
      </c>
      <c r="B77" s="14" t="s">
        <v>155</v>
      </c>
      <c r="C77" s="14" t="s">
        <v>156</v>
      </c>
      <c r="D77" s="97">
        <v>3</v>
      </c>
      <c r="E77" s="97">
        <v>48</v>
      </c>
      <c r="F77" s="97">
        <v>1</v>
      </c>
      <c r="G77" s="97">
        <v>27</v>
      </c>
      <c r="H77" s="97"/>
      <c r="I77" s="97"/>
      <c r="J77" s="100">
        <f t="shared" si="4"/>
        <v>4</v>
      </c>
      <c r="K77" s="100">
        <f t="shared" si="5"/>
        <v>75</v>
      </c>
    </row>
    <row r="78" ht="18.75" spans="1:11">
      <c r="A78" s="59">
        <v>74</v>
      </c>
      <c r="B78" s="14" t="s">
        <v>157</v>
      </c>
      <c r="C78" s="14" t="s">
        <v>158</v>
      </c>
      <c r="D78" s="97">
        <v>22</v>
      </c>
      <c r="E78" s="97">
        <v>677.53</v>
      </c>
      <c r="F78" s="97">
        <v>17</v>
      </c>
      <c r="G78" s="97">
        <v>631.8</v>
      </c>
      <c r="H78" s="97">
        <v>37</v>
      </c>
      <c r="I78" s="97">
        <v>1105.66</v>
      </c>
      <c r="J78" s="100">
        <f t="shared" si="4"/>
        <v>76</v>
      </c>
      <c r="K78" s="100">
        <f t="shared" si="5"/>
        <v>2414.99</v>
      </c>
    </row>
    <row r="79" ht="18.75" spans="1:11">
      <c r="A79" s="59">
        <v>75</v>
      </c>
      <c r="B79" s="14" t="s">
        <v>159</v>
      </c>
      <c r="C79" s="14" t="s">
        <v>160</v>
      </c>
      <c r="D79" s="97">
        <v>44</v>
      </c>
      <c r="E79" s="97">
        <v>762.89</v>
      </c>
      <c r="F79" s="97">
        <v>34</v>
      </c>
      <c r="G79" s="97">
        <v>628.54</v>
      </c>
      <c r="H79" s="97">
        <v>49</v>
      </c>
      <c r="I79" s="97">
        <v>908.4</v>
      </c>
      <c r="J79" s="100">
        <f t="shared" si="4"/>
        <v>127</v>
      </c>
      <c r="K79" s="100">
        <f t="shared" si="5"/>
        <v>2299.83</v>
      </c>
    </row>
    <row r="80" ht="18.75" spans="1:11">
      <c r="A80" s="59">
        <v>76</v>
      </c>
      <c r="B80" s="14" t="s">
        <v>161</v>
      </c>
      <c r="C80" s="14" t="s">
        <v>162</v>
      </c>
      <c r="D80" s="97">
        <v>0</v>
      </c>
      <c r="E80" s="97">
        <v>0</v>
      </c>
      <c r="F80" s="97">
        <v>0</v>
      </c>
      <c r="G80" s="97">
        <v>0</v>
      </c>
      <c r="H80" s="97">
        <v>0</v>
      </c>
      <c r="I80" s="97">
        <v>0</v>
      </c>
      <c r="J80" s="100">
        <f t="shared" si="4"/>
        <v>0</v>
      </c>
      <c r="K80" s="100">
        <f t="shared" si="5"/>
        <v>0</v>
      </c>
    </row>
    <row r="81" ht="18.75" spans="1:11">
      <c r="A81" s="59">
        <v>77</v>
      </c>
      <c r="B81" s="14" t="s">
        <v>163</v>
      </c>
      <c r="C81" s="14" t="s">
        <v>164</v>
      </c>
      <c r="D81" s="97">
        <v>0</v>
      </c>
      <c r="E81" s="97">
        <v>0</v>
      </c>
      <c r="F81" s="97">
        <v>0</v>
      </c>
      <c r="G81" s="97">
        <v>0</v>
      </c>
      <c r="H81" s="97">
        <v>0</v>
      </c>
      <c r="I81" s="97">
        <v>0</v>
      </c>
      <c r="J81" s="100">
        <f t="shared" si="4"/>
        <v>0</v>
      </c>
      <c r="K81" s="100">
        <f t="shared" si="5"/>
        <v>0</v>
      </c>
    </row>
    <row r="82" ht="18.75" spans="1:11">
      <c r="A82" s="59">
        <v>78</v>
      </c>
      <c r="B82" s="14" t="s">
        <v>165</v>
      </c>
      <c r="C82" s="14" t="s">
        <v>166</v>
      </c>
      <c r="D82" s="97">
        <v>0</v>
      </c>
      <c r="E82" s="97">
        <v>0</v>
      </c>
      <c r="F82" s="97">
        <v>0</v>
      </c>
      <c r="G82" s="97">
        <v>0</v>
      </c>
      <c r="H82" s="97">
        <v>0</v>
      </c>
      <c r="I82" s="97">
        <v>0</v>
      </c>
      <c r="J82" s="100">
        <f t="shared" si="4"/>
        <v>0</v>
      </c>
      <c r="K82" s="100">
        <f t="shared" si="5"/>
        <v>0</v>
      </c>
    </row>
    <row r="83" ht="18.75" spans="1:11">
      <c r="A83" s="59">
        <v>79</v>
      </c>
      <c r="B83" s="14" t="s">
        <v>167</v>
      </c>
      <c r="C83" s="14" t="s">
        <v>168</v>
      </c>
      <c r="D83" s="97">
        <v>0</v>
      </c>
      <c r="E83" s="97">
        <v>0</v>
      </c>
      <c r="F83" s="97">
        <v>3</v>
      </c>
      <c r="G83" s="97">
        <v>31.64</v>
      </c>
      <c r="H83" s="97">
        <v>0</v>
      </c>
      <c r="I83" s="97">
        <v>0</v>
      </c>
      <c r="J83" s="100">
        <f t="shared" si="4"/>
        <v>3</v>
      </c>
      <c r="K83" s="100">
        <f t="shared" si="5"/>
        <v>31.64</v>
      </c>
    </row>
    <row r="84" ht="18.75" spans="1:11">
      <c r="A84" s="59">
        <v>80</v>
      </c>
      <c r="B84" s="14" t="s">
        <v>169</v>
      </c>
      <c r="C84" s="14" t="s">
        <v>170</v>
      </c>
      <c r="D84" s="97">
        <v>0</v>
      </c>
      <c r="E84" s="97">
        <v>0</v>
      </c>
      <c r="F84" s="97">
        <v>0</v>
      </c>
      <c r="G84" s="97">
        <v>0</v>
      </c>
      <c r="H84" s="97">
        <v>0</v>
      </c>
      <c r="I84" s="97">
        <v>0</v>
      </c>
      <c r="J84" s="100">
        <f t="shared" si="4"/>
        <v>0</v>
      </c>
      <c r="K84" s="100">
        <f t="shared" si="5"/>
        <v>0</v>
      </c>
    </row>
    <row r="85" ht="18.75" spans="1:11">
      <c r="A85" s="59">
        <v>81</v>
      </c>
      <c r="B85" s="14" t="s">
        <v>171</v>
      </c>
      <c r="C85" s="14" t="s">
        <v>172</v>
      </c>
      <c r="D85" s="97">
        <v>0</v>
      </c>
      <c r="E85" s="97">
        <v>0</v>
      </c>
      <c r="F85" s="97">
        <v>0</v>
      </c>
      <c r="G85" s="97">
        <v>0</v>
      </c>
      <c r="H85" s="97">
        <v>0</v>
      </c>
      <c r="I85" s="97">
        <v>0</v>
      </c>
      <c r="J85" s="100">
        <f t="shared" si="4"/>
        <v>0</v>
      </c>
      <c r="K85" s="100">
        <f t="shared" si="5"/>
        <v>0</v>
      </c>
    </row>
    <row r="86" ht="18.75" spans="1:11">
      <c r="A86" s="59">
        <v>82</v>
      </c>
      <c r="B86" s="14" t="s">
        <v>173</v>
      </c>
      <c r="C86" s="14" t="s">
        <v>174</v>
      </c>
      <c r="D86" s="97">
        <v>0</v>
      </c>
      <c r="E86" s="97">
        <v>0</v>
      </c>
      <c r="F86" s="97">
        <v>0</v>
      </c>
      <c r="G86" s="97">
        <v>0</v>
      </c>
      <c r="H86" s="97">
        <v>0</v>
      </c>
      <c r="I86" s="97">
        <v>0</v>
      </c>
      <c r="J86" s="100">
        <f t="shared" si="4"/>
        <v>0</v>
      </c>
      <c r="K86" s="100">
        <f t="shared" si="5"/>
        <v>0</v>
      </c>
    </row>
    <row r="87" ht="18.75" spans="1:11">
      <c r="A87" s="59">
        <v>83</v>
      </c>
      <c r="B87" s="14" t="s">
        <v>175</v>
      </c>
      <c r="C87" s="14" t="s">
        <v>176</v>
      </c>
      <c r="D87" s="97">
        <v>0</v>
      </c>
      <c r="E87" s="97">
        <v>0</v>
      </c>
      <c r="F87" s="97">
        <v>0</v>
      </c>
      <c r="G87" s="97">
        <v>0</v>
      </c>
      <c r="H87" s="97">
        <v>0</v>
      </c>
      <c r="I87" s="97">
        <v>0</v>
      </c>
      <c r="J87" s="100">
        <f t="shared" si="4"/>
        <v>0</v>
      </c>
      <c r="K87" s="100">
        <f t="shared" si="5"/>
        <v>0</v>
      </c>
    </row>
    <row r="88" ht="18.75" spans="1:11">
      <c r="A88" s="59">
        <v>84</v>
      </c>
      <c r="B88" s="14" t="s">
        <v>177</v>
      </c>
      <c r="C88" s="14" t="s">
        <v>178</v>
      </c>
      <c r="D88" s="97">
        <v>1</v>
      </c>
      <c r="E88" s="97">
        <v>66.63</v>
      </c>
      <c r="F88" s="97">
        <v>9</v>
      </c>
      <c r="G88" s="97">
        <v>160.33</v>
      </c>
      <c r="H88" s="97">
        <v>5</v>
      </c>
      <c r="I88" s="97">
        <v>75.59</v>
      </c>
      <c r="J88" s="100">
        <f t="shared" si="4"/>
        <v>15</v>
      </c>
      <c r="K88" s="100">
        <f t="shared" si="5"/>
        <v>302.55</v>
      </c>
    </row>
    <row r="89" ht="18.75" spans="1:11">
      <c r="A89" s="59">
        <v>85</v>
      </c>
      <c r="B89" s="14" t="s">
        <v>179</v>
      </c>
      <c r="C89" s="14" t="s">
        <v>180</v>
      </c>
      <c r="D89" s="97">
        <v>0</v>
      </c>
      <c r="E89" s="97">
        <v>0</v>
      </c>
      <c r="F89" s="97">
        <v>0</v>
      </c>
      <c r="G89" s="97">
        <v>0</v>
      </c>
      <c r="H89" s="97">
        <v>0</v>
      </c>
      <c r="I89" s="97">
        <v>0</v>
      </c>
      <c r="J89" s="100">
        <f t="shared" si="4"/>
        <v>0</v>
      </c>
      <c r="K89" s="100">
        <f t="shared" si="5"/>
        <v>0</v>
      </c>
    </row>
    <row r="90" ht="18.75" spans="1:11">
      <c r="A90" s="59">
        <v>86</v>
      </c>
      <c r="B90" s="14" t="s">
        <v>181</v>
      </c>
      <c r="C90" s="14" t="s">
        <v>182</v>
      </c>
      <c r="D90" s="97">
        <v>0</v>
      </c>
      <c r="E90" s="97">
        <v>0</v>
      </c>
      <c r="F90" s="97">
        <v>0</v>
      </c>
      <c r="G90" s="97">
        <v>0</v>
      </c>
      <c r="H90" s="97">
        <v>0</v>
      </c>
      <c r="I90" s="97">
        <v>0</v>
      </c>
      <c r="J90" s="100">
        <f t="shared" si="4"/>
        <v>0</v>
      </c>
      <c r="K90" s="100">
        <f t="shared" si="5"/>
        <v>0</v>
      </c>
    </row>
    <row r="91" ht="18.75" spans="1:11">
      <c r="A91" s="59">
        <v>87</v>
      </c>
      <c r="B91" s="14" t="s">
        <v>183</v>
      </c>
      <c r="C91" s="14" t="s">
        <v>184</v>
      </c>
      <c r="D91" s="97">
        <v>15</v>
      </c>
      <c r="E91" s="97">
        <v>352.54</v>
      </c>
      <c r="F91" s="97">
        <v>1</v>
      </c>
      <c r="G91" s="97">
        <v>18.25</v>
      </c>
      <c r="H91" s="97">
        <v>13</v>
      </c>
      <c r="I91" s="97">
        <v>257.48</v>
      </c>
      <c r="J91" s="100">
        <f t="shared" si="4"/>
        <v>29</v>
      </c>
      <c r="K91" s="100">
        <f t="shared" si="5"/>
        <v>628.27</v>
      </c>
    </row>
    <row r="92" ht="18.75" spans="1:11">
      <c r="A92" s="59">
        <v>88</v>
      </c>
      <c r="B92" s="14" t="s">
        <v>185</v>
      </c>
      <c r="C92" s="14" t="s">
        <v>186</v>
      </c>
      <c r="D92" s="97">
        <v>11</v>
      </c>
      <c r="E92" s="97">
        <v>194.05</v>
      </c>
      <c r="F92" s="97">
        <v>77</v>
      </c>
      <c r="G92" s="97">
        <v>763.49</v>
      </c>
      <c r="H92" s="97">
        <v>65</v>
      </c>
      <c r="I92" s="97">
        <v>716.9</v>
      </c>
      <c r="J92" s="100">
        <f t="shared" si="4"/>
        <v>153</v>
      </c>
      <c r="K92" s="100">
        <f t="shared" si="5"/>
        <v>1674.44</v>
      </c>
    </row>
    <row r="93" ht="18.75" spans="1:11">
      <c r="A93" s="59">
        <v>89</v>
      </c>
      <c r="B93" s="14" t="s">
        <v>187</v>
      </c>
      <c r="C93" s="14" t="s">
        <v>188</v>
      </c>
      <c r="D93" s="97">
        <v>185</v>
      </c>
      <c r="E93" s="97">
        <v>947.81</v>
      </c>
      <c r="F93" s="97">
        <v>114</v>
      </c>
      <c r="G93" s="97">
        <v>1083.57</v>
      </c>
      <c r="H93" s="97">
        <v>145</v>
      </c>
      <c r="I93" s="97">
        <v>919.76</v>
      </c>
      <c r="J93" s="100">
        <f t="shared" si="4"/>
        <v>444</v>
      </c>
      <c r="K93" s="100">
        <f t="shared" si="5"/>
        <v>2951.14</v>
      </c>
    </row>
    <row r="94" ht="18.75" spans="1:11">
      <c r="A94" s="59">
        <v>90</v>
      </c>
      <c r="B94" s="14" t="s">
        <v>189</v>
      </c>
      <c r="C94" s="14" t="s">
        <v>190</v>
      </c>
      <c r="D94" s="97">
        <v>17</v>
      </c>
      <c r="E94" s="97">
        <v>350.74</v>
      </c>
      <c r="F94" s="97">
        <v>39</v>
      </c>
      <c r="G94" s="97">
        <v>693.53</v>
      </c>
      <c r="H94" s="97">
        <v>32</v>
      </c>
      <c r="I94" s="97">
        <v>604.18</v>
      </c>
      <c r="J94" s="100">
        <f t="shared" si="4"/>
        <v>88</v>
      </c>
      <c r="K94" s="100">
        <f t="shared" si="5"/>
        <v>1648.45</v>
      </c>
    </row>
    <row r="95" ht="18.75" spans="1:11">
      <c r="A95" s="59">
        <v>91</v>
      </c>
      <c r="B95" s="14" t="s">
        <v>191</v>
      </c>
      <c r="C95" s="14" t="s">
        <v>192</v>
      </c>
      <c r="D95" s="97">
        <v>20</v>
      </c>
      <c r="E95" s="97">
        <v>329.56</v>
      </c>
      <c r="F95" s="97">
        <v>26</v>
      </c>
      <c r="G95" s="97">
        <v>523.89</v>
      </c>
      <c r="H95" s="97">
        <v>35</v>
      </c>
      <c r="I95" s="97">
        <v>618.49</v>
      </c>
      <c r="J95" s="100">
        <f t="shared" si="4"/>
        <v>81</v>
      </c>
      <c r="K95" s="100">
        <f t="shared" si="5"/>
        <v>1471.94</v>
      </c>
    </row>
    <row r="96" ht="18.75" spans="1:11">
      <c r="A96" s="59">
        <v>92</v>
      </c>
      <c r="B96" s="14" t="s">
        <v>193</v>
      </c>
      <c r="C96" s="14" t="s">
        <v>194</v>
      </c>
      <c r="D96" s="97">
        <v>34</v>
      </c>
      <c r="E96" s="97">
        <v>591.58</v>
      </c>
      <c r="F96" s="97">
        <v>75</v>
      </c>
      <c r="G96" s="97">
        <v>758.32</v>
      </c>
      <c r="H96" s="97">
        <v>47</v>
      </c>
      <c r="I96" s="97">
        <v>713.56</v>
      </c>
      <c r="J96" s="100">
        <f t="shared" si="4"/>
        <v>156</v>
      </c>
      <c r="K96" s="100">
        <f t="shared" si="5"/>
        <v>2063.46</v>
      </c>
    </row>
    <row r="97" ht="18.75" spans="1:11">
      <c r="A97" s="59">
        <v>93</v>
      </c>
      <c r="B97" s="14" t="s">
        <v>195</v>
      </c>
      <c r="C97" s="14" t="s">
        <v>196</v>
      </c>
      <c r="D97" s="97">
        <v>3</v>
      </c>
      <c r="E97" s="97">
        <v>25.47</v>
      </c>
      <c r="F97" s="97">
        <v>14</v>
      </c>
      <c r="G97" s="97">
        <v>159.12</v>
      </c>
      <c r="H97" s="97">
        <v>8</v>
      </c>
      <c r="I97" s="97">
        <v>78.51</v>
      </c>
      <c r="J97" s="100">
        <f t="shared" si="4"/>
        <v>25</v>
      </c>
      <c r="K97" s="100">
        <f t="shared" si="5"/>
        <v>263.1</v>
      </c>
    </row>
    <row r="98" ht="18.75" spans="1:11">
      <c r="A98" s="59">
        <v>94</v>
      </c>
      <c r="B98" s="14" t="s">
        <v>197</v>
      </c>
      <c r="C98" s="14" t="s">
        <v>198</v>
      </c>
      <c r="D98" s="97">
        <v>10</v>
      </c>
      <c r="E98" s="97">
        <v>143.71</v>
      </c>
      <c r="F98" s="97">
        <v>20</v>
      </c>
      <c r="G98" s="97">
        <v>381.95</v>
      </c>
      <c r="H98" s="97">
        <v>18</v>
      </c>
      <c r="I98" s="97">
        <v>289.92</v>
      </c>
      <c r="J98" s="100">
        <f t="shared" si="4"/>
        <v>48</v>
      </c>
      <c r="K98" s="100">
        <f t="shared" si="5"/>
        <v>815.58</v>
      </c>
    </row>
    <row r="99" ht="18.75" spans="1:11">
      <c r="A99" s="59">
        <v>95</v>
      </c>
      <c r="B99" s="14" t="s">
        <v>199</v>
      </c>
      <c r="C99" s="14" t="s">
        <v>200</v>
      </c>
      <c r="D99" s="97">
        <v>0</v>
      </c>
      <c r="E99" s="97">
        <v>0</v>
      </c>
      <c r="F99" s="97">
        <v>2</v>
      </c>
      <c r="G99" s="97">
        <v>14.62</v>
      </c>
      <c r="H99" s="97">
        <v>0</v>
      </c>
      <c r="I99" s="97">
        <v>0</v>
      </c>
      <c r="J99" s="100">
        <f t="shared" si="4"/>
        <v>2</v>
      </c>
      <c r="K99" s="100">
        <f t="shared" si="5"/>
        <v>14.62</v>
      </c>
    </row>
    <row r="100" ht="18.75" spans="1:11">
      <c r="A100" s="59">
        <v>96</v>
      </c>
      <c r="B100" s="14" t="s">
        <v>201</v>
      </c>
      <c r="C100" s="14" t="s">
        <v>202</v>
      </c>
      <c r="D100" s="97">
        <v>219</v>
      </c>
      <c r="E100" s="97">
        <v>678.81</v>
      </c>
      <c r="F100" s="97">
        <v>237</v>
      </c>
      <c r="G100" s="97">
        <v>761.87</v>
      </c>
      <c r="H100" s="97">
        <v>328</v>
      </c>
      <c r="I100" s="97">
        <v>871.22</v>
      </c>
      <c r="J100" s="100">
        <f t="shared" si="4"/>
        <v>784</v>
      </c>
      <c r="K100" s="100">
        <f t="shared" si="5"/>
        <v>2311.9</v>
      </c>
    </row>
    <row r="101" ht="18.75" spans="1:11">
      <c r="A101" s="59">
        <v>97</v>
      </c>
      <c r="B101" s="14" t="s">
        <v>203</v>
      </c>
      <c r="C101" s="14" t="s">
        <v>204</v>
      </c>
      <c r="D101" s="97">
        <v>0</v>
      </c>
      <c r="E101" s="97">
        <v>0</v>
      </c>
      <c r="F101" s="97">
        <v>0</v>
      </c>
      <c r="G101" s="97">
        <v>0</v>
      </c>
      <c r="H101" s="97">
        <v>0</v>
      </c>
      <c r="I101" s="97">
        <v>0</v>
      </c>
      <c r="J101" s="100">
        <f t="shared" si="4"/>
        <v>0</v>
      </c>
      <c r="K101" s="100">
        <f t="shared" si="5"/>
        <v>0</v>
      </c>
    </row>
    <row r="102" ht="18.75" spans="1:11">
      <c r="A102" s="59">
        <v>98</v>
      </c>
      <c r="B102" s="14" t="s">
        <v>205</v>
      </c>
      <c r="C102" s="14" t="s">
        <v>206</v>
      </c>
      <c r="D102" s="97">
        <v>0</v>
      </c>
      <c r="E102" s="97">
        <v>0</v>
      </c>
      <c r="F102" s="97">
        <v>83</v>
      </c>
      <c r="G102" s="97">
        <v>977.87</v>
      </c>
      <c r="H102" s="97">
        <v>134</v>
      </c>
      <c r="I102" s="97">
        <v>919.08</v>
      </c>
      <c r="J102" s="100">
        <f t="shared" ref="J102:J125" si="6">D102+F102+H102</f>
        <v>217</v>
      </c>
      <c r="K102" s="100">
        <f t="shared" ref="K102:K125" si="7">E102+G102+I102</f>
        <v>1896.95</v>
      </c>
    </row>
    <row r="103" ht="18.75" spans="1:11">
      <c r="A103" s="59">
        <v>99</v>
      </c>
      <c r="B103" s="14" t="s">
        <v>207</v>
      </c>
      <c r="C103" s="14" t="s">
        <v>208</v>
      </c>
      <c r="D103" s="97">
        <v>0</v>
      </c>
      <c r="E103" s="97">
        <v>0</v>
      </c>
      <c r="F103" s="97">
        <v>0</v>
      </c>
      <c r="G103" s="97">
        <v>0</v>
      </c>
      <c r="H103" s="97">
        <v>0</v>
      </c>
      <c r="I103" s="97">
        <v>0</v>
      </c>
      <c r="J103" s="100">
        <f t="shared" si="6"/>
        <v>0</v>
      </c>
      <c r="K103" s="100">
        <f t="shared" si="7"/>
        <v>0</v>
      </c>
    </row>
    <row r="104" ht="18.75" spans="1:11">
      <c r="A104" s="59">
        <v>100</v>
      </c>
      <c r="B104" s="14" t="s">
        <v>209</v>
      </c>
      <c r="C104" s="14" t="s">
        <v>210</v>
      </c>
      <c r="D104" s="97">
        <v>0</v>
      </c>
      <c r="E104" s="97">
        <v>0</v>
      </c>
      <c r="F104" s="97">
        <v>0</v>
      </c>
      <c r="G104" s="97">
        <v>0</v>
      </c>
      <c r="H104" s="97">
        <v>0</v>
      </c>
      <c r="I104" s="97">
        <v>0</v>
      </c>
      <c r="J104" s="100">
        <f t="shared" si="6"/>
        <v>0</v>
      </c>
      <c r="K104" s="100">
        <f t="shared" si="7"/>
        <v>0</v>
      </c>
    </row>
    <row r="105" ht="18.75" spans="1:11">
      <c r="A105" s="59">
        <v>101</v>
      </c>
      <c r="B105" s="14" t="s">
        <v>211</v>
      </c>
      <c r="C105" s="14" t="s">
        <v>212</v>
      </c>
      <c r="D105" s="97">
        <v>0</v>
      </c>
      <c r="E105" s="97">
        <v>0</v>
      </c>
      <c r="F105" s="97">
        <v>0</v>
      </c>
      <c r="G105" s="97">
        <v>0</v>
      </c>
      <c r="H105" s="97">
        <v>0</v>
      </c>
      <c r="I105" s="97">
        <v>0</v>
      </c>
      <c r="J105" s="100">
        <f t="shared" si="6"/>
        <v>0</v>
      </c>
      <c r="K105" s="100">
        <f t="shared" si="7"/>
        <v>0</v>
      </c>
    </row>
    <row r="106" ht="18.75" spans="1:11">
      <c r="A106" s="59">
        <v>102</v>
      </c>
      <c r="B106" s="14" t="s">
        <v>213</v>
      </c>
      <c r="C106" s="14" t="s">
        <v>214</v>
      </c>
      <c r="D106" s="97">
        <v>14</v>
      </c>
      <c r="E106" s="97">
        <v>288.91</v>
      </c>
      <c r="F106" s="97">
        <v>27</v>
      </c>
      <c r="G106" s="97">
        <v>600.03</v>
      </c>
      <c r="H106" s="97">
        <v>71</v>
      </c>
      <c r="I106" s="97">
        <v>1037.54</v>
      </c>
      <c r="J106" s="100">
        <f t="shared" si="6"/>
        <v>112</v>
      </c>
      <c r="K106" s="100">
        <f t="shared" si="7"/>
        <v>1926.48</v>
      </c>
    </row>
    <row r="107" ht="18.75" spans="1:11">
      <c r="A107" s="59">
        <v>103</v>
      </c>
      <c r="B107" s="14" t="s">
        <v>215</v>
      </c>
      <c r="C107" s="14" t="s">
        <v>216</v>
      </c>
      <c r="D107" s="97">
        <v>0</v>
      </c>
      <c r="E107" s="97">
        <v>0</v>
      </c>
      <c r="F107" s="97">
        <v>0</v>
      </c>
      <c r="G107" s="97">
        <v>0</v>
      </c>
      <c r="H107" s="97">
        <v>0</v>
      </c>
      <c r="I107" s="97">
        <v>0</v>
      </c>
      <c r="J107" s="100">
        <f t="shared" si="6"/>
        <v>0</v>
      </c>
      <c r="K107" s="100">
        <f t="shared" si="7"/>
        <v>0</v>
      </c>
    </row>
    <row r="108" ht="18.75" spans="1:11">
      <c r="A108" s="59">
        <v>104</v>
      </c>
      <c r="B108" s="14" t="s">
        <v>217</v>
      </c>
      <c r="C108" s="14" t="s">
        <v>218</v>
      </c>
      <c r="D108" s="97">
        <v>0</v>
      </c>
      <c r="E108" s="97">
        <v>0</v>
      </c>
      <c r="F108" s="97">
        <v>6</v>
      </c>
      <c r="G108" s="97">
        <v>88.73</v>
      </c>
      <c r="H108" s="97">
        <v>10</v>
      </c>
      <c r="I108" s="97">
        <v>127.18</v>
      </c>
      <c r="J108" s="100">
        <f t="shared" si="6"/>
        <v>16</v>
      </c>
      <c r="K108" s="100">
        <f t="shared" si="7"/>
        <v>215.91</v>
      </c>
    </row>
    <row r="109" ht="18.75" spans="1:11">
      <c r="A109" s="59">
        <v>105</v>
      </c>
      <c r="B109" s="14" t="s">
        <v>219</v>
      </c>
      <c r="C109" s="14" t="s">
        <v>220</v>
      </c>
      <c r="D109" s="97">
        <v>0</v>
      </c>
      <c r="E109" s="97">
        <v>0</v>
      </c>
      <c r="F109" s="97">
        <v>0</v>
      </c>
      <c r="G109" s="97">
        <v>0</v>
      </c>
      <c r="H109" s="97">
        <v>0</v>
      </c>
      <c r="I109" s="97">
        <v>0</v>
      </c>
      <c r="J109" s="100">
        <f t="shared" si="6"/>
        <v>0</v>
      </c>
      <c r="K109" s="100">
        <f t="shared" si="7"/>
        <v>0</v>
      </c>
    </row>
    <row r="110" ht="18.75" spans="1:11">
      <c r="A110" s="59">
        <v>106</v>
      </c>
      <c r="B110" s="14" t="s">
        <v>221</v>
      </c>
      <c r="C110" s="14" t="s">
        <v>222</v>
      </c>
      <c r="D110" s="97">
        <v>51</v>
      </c>
      <c r="E110" s="97">
        <v>465.24</v>
      </c>
      <c r="F110" s="97">
        <v>103</v>
      </c>
      <c r="G110" s="97">
        <v>473.61</v>
      </c>
      <c r="H110" s="97">
        <v>156</v>
      </c>
      <c r="I110" s="97">
        <v>407.88</v>
      </c>
      <c r="J110" s="100">
        <f t="shared" si="6"/>
        <v>310</v>
      </c>
      <c r="K110" s="100">
        <f t="shared" si="7"/>
        <v>1346.73</v>
      </c>
    </row>
    <row r="111" ht="18.75" spans="1:11">
      <c r="A111" s="59">
        <v>107</v>
      </c>
      <c r="B111" s="14" t="s">
        <v>223</v>
      </c>
      <c r="C111" s="14" t="s">
        <v>224</v>
      </c>
      <c r="D111" s="97">
        <v>140</v>
      </c>
      <c r="E111" s="97">
        <v>1235.32</v>
      </c>
      <c r="F111" s="97">
        <v>107</v>
      </c>
      <c r="G111" s="97">
        <v>819.07</v>
      </c>
      <c r="H111" s="97">
        <v>121</v>
      </c>
      <c r="I111" s="97">
        <v>1201.8</v>
      </c>
      <c r="J111" s="100">
        <f t="shared" si="6"/>
        <v>368</v>
      </c>
      <c r="K111" s="100">
        <f t="shared" si="7"/>
        <v>3256.19</v>
      </c>
    </row>
    <row r="112" ht="18.75" spans="1:11">
      <c r="A112" s="59">
        <v>108</v>
      </c>
      <c r="B112" s="14" t="s">
        <v>225</v>
      </c>
      <c r="C112" s="14" t="s">
        <v>226</v>
      </c>
      <c r="D112" s="97">
        <v>549</v>
      </c>
      <c r="E112" s="97">
        <v>1102.45</v>
      </c>
      <c r="F112" s="97">
        <v>560</v>
      </c>
      <c r="G112" s="97">
        <v>1093.87</v>
      </c>
      <c r="H112" s="97">
        <v>600</v>
      </c>
      <c r="I112" s="97">
        <v>913.46</v>
      </c>
      <c r="J112" s="100">
        <f t="shared" si="6"/>
        <v>1709</v>
      </c>
      <c r="K112" s="100">
        <f t="shared" si="7"/>
        <v>3109.78</v>
      </c>
    </row>
    <row r="113" ht="18.75" spans="1:11">
      <c r="A113" s="59">
        <v>109</v>
      </c>
      <c r="B113" s="14" t="s">
        <v>227</v>
      </c>
      <c r="C113" s="14" t="s">
        <v>228</v>
      </c>
      <c r="D113" s="97">
        <v>374</v>
      </c>
      <c r="E113" s="97">
        <v>943.3</v>
      </c>
      <c r="F113" s="97">
        <v>342</v>
      </c>
      <c r="G113" s="97">
        <v>1087.84</v>
      </c>
      <c r="H113" s="97">
        <v>449</v>
      </c>
      <c r="I113" s="97">
        <v>994.92</v>
      </c>
      <c r="J113" s="100">
        <f t="shared" si="6"/>
        <v>1165</v>
      </c>
      <c r="K113" s="100">
        <f t="shared" si="7"/>
        <v>3026.06</v>
      </c>
    </row>
    <row r="114" ht="18.75" spans="1:11">
      <c r="A114" s="59">
        <v>110</v>
      </c>
      <c r="B114" s="14" t="s">
        <v>229</v>
      </c>
      <c r="C114" s="14" t="s">
        <v>230</v>
      </c>
      <c r="D114" s="97">
        <v>0</v>
      </c>
      <c r="E114" s="97">
        <v>0</v>
      </c>
      <c r="F114" s="97">
        <v>0</v>
      </c>
      <c r="G114" s="97">
        <v>0</v>
      </c>
      <c r="H114" s="97">
        <v>0</v>
      </c>
      <c r="I114" s="97">
        <v>0</v>
      </c>
      <c r="J114" s="100">
        <f t="shared" si="6"/>
        <v>0</v>
      </c>
      <c r="K114" s="100">
        <f t="shared" si="7"/>
        <v>0</v>
      </c>
    </row>
    <row r="115" ht="18.75" spans="1:11">
      <c r="A115" s="59">
        <v>111</v>
      </c>
      <c r="B115" s="14" t="s">
        <v>231</v>
      </c>
      <c r="C115" s="14" t="s">
        <v>232</v>
      </c>
      <c r="D115" s="97">
        <v>10</v>
      </c>
      <c r="E115" s="97">
        <v>133.35</v>
      </c>
      <c r="F115" s="97">
        <v>33</v>
      </c>
      <c r="G115" s="97">
        <v>217.92</v>
      </c>
      <c r="H115" s="97">
        <v>3</v>
      </c>
      <c r="I115" s="97">
        <v>66.82</v>
      </c>
      <c r="J115" s="100">
        <f t="shared" si="6"/>
        <v>46</v>
      </c>
      <c r="K115" s="100">
        <f t="shared" si="7"/>
        <v>418.09</v>
      </c>
    </row>
    <row r="116" ht="18.75" spans="1:11">
      <c r="A116" s="59">
        <v>112</v>
      </c>
      <c r="B116" s="14" t="s">
        <v>233</v>
      </c>
      <c r="C116" s="14" t="s">
        <v>234</v>
      </c>
      <c r="D116" s="97">
        <v>80</v>
      </c>
      <c r="E116" s="97">
        <v>1145.23</v>
      </c>
      <c r="F116" s="97">
        <v>54</v>
      </c>
      <c r="G116" s="97">
        <v>787.38</v>
      </c>
      <c r="H116" s="97">
        <v>145</v>
      </c>
      <c r="I116" s="97">
        <v>966.7</v>
      </c>
      <c r="J116" s="100">
        <f t="shared" si="6"/>
        <v>279</v>
      </c>
      <c r="K116" s="100">
        <f t="shared" si="7"/>
        <v>2899.31</v>
      </c>
    </row>
    <row r="117" ht="18.75" spans="1:11">
      <c r="A117" s="59">
        <v>113</v>
      </c>
      <c r="B117" s="14" t="s">
        <v>235</v>
      </c>
      <c r="C117" s="14" t="s">
        <v>236</v>
      </c>
      <c r="D117" s="97">
        <v>351</v>
      </c>
      <c r="E117" s="97">
        <v>852.38</v>
      </c>
      <c r="F117" s="97">
        <v>210</v>
      </c>
      <c r="G117" s="97">
        <v>639.98</v>
      </c>
      <c r="H117" s="97">
        <v>250</v>
      </c>
      <c r="I117" s="97">
        <v>536.19</v>
      </c>
      <c r="J117" s="100">
        <f t="shared" si="6"/>
        <v>811</v>
      </c>
      <c r="K117" s="100">
        <f t="shared" si="7"/>
        <v>2028.55</v>
      </c>
    </row>
    <row r="118" ht="18.75" spans="1:11">
      <c r="A118" s="59">
        <v>114</v>
      </c>
      <c r="B118" s="14" t="s">
        <v>237</v>
      </c>
      <c r="C118" s="14" t="s">
        <v>238</v>
      </c>
      <c r="D118" s="97">
        <v>39</v>
      </c>
      <c r="E118" s="97">
        <v>342.93</v>
      </c>
      <c r="F118" s="97">
        <v>59</v>
      </c>
      <c r="G118" s="97">
        <v>572.14</v>
      </c>
      <c r="H118" s="97">
        <v>92</v>
      </c>
      <c r="I118" s="97">
        <v>465.52</v>
      </c>
      <c r="J118" s="100">
        <f t="shared" si="6"/>
        <v>190</v>
      </c>
      <c r="K118" s="100">
        <f t="shared" si="7"/>
        <v>1380.59</v>
      </c>
    </row>
    <row r="119" ht="18.75" spans="1:11">
      <c r="A119" s="59">
        <v>115</v>
      </c>
      <c r="B119" s="14" t="s">
        <v>239</v>
      </c>
      <c r="C119" s="14" t="s">
        <v>240</v>
      </c>
      <c r="D119" s="97">
        <v>202</v>
      </c>
      <c r="E119" s="97">
        <v>638.62</v>
      </c>
      <c r="F119" s="97">
        <v>268</v>
      </c>
      <c r="G119" s="97">
        <v>464.44</v>
      </c>
      <c r="H119" s="97">
        <v>294</v>
      </c>
      <c r="I119" s="97">
        <v>471.26</v>
      </c>
      <c r="J119" s="100">
        <f t="shared" si="6"/>
        <v>764</v>
      </c>
      <c r="K119" s="100">
        <f t="shared" si="7"/>
        <v>1574.32</v>
      </c>
    </row>
    <row r="120" ht="18.75" spans="1:11">
      <c r="A120" s="59">
        <v>116</v>
      </c>
      <c r="B120" s="14" t="s">
        <v>241</v>
      </c>
      <c r="C120" s="14" t="s">
        <v>242</v>
      </c>
      <c r="D120" s="97">
        <v>217</v>
      </c>
      <c r="E120" s="97">
        <v>1431.31</v>
      </c>
      <c r="F120" s="97">
        <v>192</v>
      </c>
      <c r="G120" s="97">
        <v>1642.43</v>
      </c>
      <c r="H120" s="97">
        <v>122</v>
      </c>
      <c r="I120" s="97">
        <v>1265.72</v>
      </c>
      <c r="J120" s="100">
        <f t="shared" si="6"/>
        <v>531</v>
      </c>
      <c r="K120" s="100">
        <f t="shared" si="7"/>
        <v>4339.46</v>
      </c>
    </row>
    <row r="121" ht="18.75" spans="1:11">
      <c r="A121" s="59">
        <v>117</v>
      </c>
      <c r="B121" s="14" t="s">
        <v>243</v>
      </c>
      <c r="C121" s="14" t="s">
        <v>244</v>
      </c>
      <c r="D121" s="97">
        <v>413</v>
      </c>
      <c r="E121" s="97">
        <v>631.95</v>
      </c>
      <c r="F121" s="97">
        <v>400</v>
      </c>
      <c r="G121" s="97">
        <v>622.12</v>
      </c>
      <c r="H121" s="97">
        <v>321</v>
      </c>
      <c r="I121" s="97">
        <v>672.14</v>
      </c>
      <c r="J121" s="100">
        <f t="shared" si="6"/>
        <v>1134</v>
      </c>
      <c r="K121" s="100">
        <f t="shared" si="7"/>
        <v>1926.21</v>
      </c>
    </row>
    <row r="122" ht="18.75" spans="1:11">
      <c r="A122" s="59">
        <v>118</v>
      </c>
      <c r="B122" s="14" t="s">
        <v>245</v>
      </c>
      <c r="C122" s="14" t="s">
        <v>246</v>
      </c>
      <c r="D122" s="97">
        <v>0</v>
      </c>
      <c r="E122" s="97">
        <v>0</v>
      </c>
      <c r="F122" s="97">
        <v>0</v>
      </c>
      <c r="G122" s="97">
        <v>0</v>
      </c>
      <c r="H122" s="97">
        <v>0</v>
      </c>
      <c r="I122" s="97">
        <v>0</v>
      </c>
      <c r="J122" s="100">
        <f t="shared" si="6"/>
        <v>0</v>
      </c>
      <c r="K122" s="100">
        <f t="shared" si="7"/>
        <v>0</v>
      </c>
    </row>
    <row r="123" ht="18.75" spans="1:11">
      <c r="A123" s="59">
        <v>119</v>
      </c>
      <c r="B123" s="14" t="s">
        <v>247</v>
      </c>
      <c r="C123" s="14" t="s">
        <v>248</v>
      </c>
      <c r="D123" s="97">
        <v>296</v>
      </c>
      <c r="E123" s="97">
        <v>1209.53</v>
      </c>
      <c r="F123" s="97">
        <v>257</v>
      </c>
      <c r="G123" s="97">
        <v>1196.77</v>
      </c>
      <c r="H123" s="97">
        <v>191</v>
      </c>
      <c r="I123" s="97">
        <v>1132.5</v>
      </c>
      <c r="J123" s="100">
        <f t="shared" si="6"/>
        <v>744</v>
      </c>
      <c r="K123" s="100">
        <f t="shared" si="7"/>
        <v>3538.8</v>
      </c>
    </row>
    <row r="124" ht="18.75" spans="1:11">
      <c r="A124" s="59">
        <v>120</v>
      </c>
      <c r="B124" s="14" t="s">
        <v>249</v>
      </c>
      <c r="C124" s="14" t="s">
        <v>250</v>
      </c>
      <c r="D124" s="97">
        <v>362</v>
      </c>
      <c r="E124" s="97">
        <v>421.22</v>
      </c>
      <c r="F124" s="97">
        <v>111</v>
      </c>
      <c r="G124" s="97">
        <v>545.51</v>
      </c>
      <c r="H124" s="97">
        <v>160</v>
      </c>
      <c r="I124" s="97">
        <v>444.26</v>
      </c>
      <c r="J124" s="100">
        <f t="shared" si="6"/>
        <v>633</v>
      </c>
      <c r="K124" s="100">
        <f t="shared" si="7"/>
        <v>1410.99</v>
      </c>
    </row>
    <row r="125" ht="27" customHeight="1" spans="1:11">
      <c r="A125" s="101" t="s">
        <v>251</v>
      </c>
      <c r="B125" s="102"/>
      <c r="C125" s="102"/>
      <c r="D125" s="103">
        <v>43457</v>
      </c>
      <c r="E125" s="103">
        <v>10177275.31</v>
      </c>
      <c r="F125" s="103">
        <v>45663</v>
      </c>
      <c r="G125" s="103">
        <v>15801075.04</v>
      </c>
      <c r="H125" s="103">
        <v>63212</v>
      </c>
      <c r="I125" s="103">
        <v>16443136.08</v>
      </c>
      <c r="J125" s="104">
        <f t="shared" si="6"/>
        <v>152332</v>
      </c>
      <c r="K125" s="104">
        <f t="shared" si="7"/>
        <v>42421486.43</v>
      </c>
    </row>
  </sheetData>
  <mergeCells count="8">
    <mergeCell ref="A1:I1"/>
    <mergeCell ref="D3:E3"/>
    <mergeCell ref="F3:G3"/>
    <mergeCell ref="H3:I3"/>
    <mergeCell ref="J3:K3"/>
    <mergeCell ref="A3:A4"/>
    <mergeCell ref="B3:B4"/>
    <mergeCell ref="C3:C4"/>
  </mergeCells>
  <pageMargins left="0.700694444444445" right="0.700694444444445" top="0.357638888888889" bottom="0.357638888888889" header="0.298611111111111" footer="0.298611111111111"/>
  <pageSetup paperSize="9" scale="62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25"/>
  <sheetViews>
    <sheetView workbookViewId="0">
      <pane ySplit="4" topLeftCell="A5" activePane="bottomLeft" state="frozen"/>
      <selection/>
      <selection pane="bottomLeft" activeCell="C10" sqref="C10"/>
    </sheetView>
  </sheetViews>
  <sheetFormatPr defaultColWidth="9" defaultRowHeight="13.5"/>
  <cols>
    <col min="1" max="1" width="5.75" style="65" customWidth="1"/>
    <col min="2" max="2" width="16.75" style="65" customWidth="1"/>
    <col min="3" max="3" width="43.625" style="65" customWidth="1"/>
    <col min="4" max="4" width="13.625" style="65" customWidth="1"/>
    <col min="5" max="5" width="20.875" style="65" customWidth="1"/>
    <col min="6" max="6" width="13.75" style="65" customWidth="1"/>
    <col min="7" max="7" width="26.625" style="65" customWidth="1"/>
    <col min="8" max="8" width="13.375" style="65" customWidth="1"/>
    <col min="9" max="9" width="21.25" style="65" customWidth="1"/>
    <col min="10" max="10" width="11.5" style="66" customWidth="1"/>
    <col min="11" max="11" width="21.375" style="66" customWidth="1"/>
    <col min="12" max="16384" width="9" style="65"/>
  </cols>
  <sheetData>
    <row r="1" ht="45" customHeight="1" spans="1:11">
      <c r="A1" s="2" t="s">
        <v>252</v>
      </c>
      <c r="B1" s="2"/>
      <c r="C1" s="2"/>
      <c r="D1" s="2"/>
      <c r="E1" s="2"/>
      <c r="F1" s="2"/>
      <c r="G1" s="2"/>
      <c r="H1" s="2"/>
      <c r="I1" s="2"/>
      <c r="J1" s="1"/>
      <c r="K1" s="1"/>
    </row>
    <row r="2" ht="15" customHeight="1" spans="1:11">
      <c r="A2" s="2"/>
      <c r="B2" s="2"/>
      <c r="C2" s="2"/>
      <c r="D2" s="2"/>
      <c r="E2" s="2"/>
      <c r="F2" s="2"/>
      <c r="G2" s="67" t="s">
        <v>1</v>
      </c>
      <c r="H2" s="2"/>
      <c r="I2" s="2"/>
      <c r="J2" s="1"/>
      <c r="K2" s="1"/>
    </row>
    <row r="3" ht="18.75" spans="1:11">
      <c r="A3" s="68" t="s">
        <v>2</v>
      </c>
      <c r="B3" s="56" t="s">
        <v>3</v>
      </c>
      <c r="C3" s="56" t="s">
        <v>4</v>
      </c>
      <c r="D3" s="69" t="s">
        <v>5</v>
      </c>
      <c r="E3" s="70"/>
      <c r="F3" s="69" t="s">
        <v>6</v>
      </c>
      <c r="G3" s="70"/>
      <c r="H3" s="69" t="s">
        <v>7</v>
      </c>
      <c r="I3" s="70"/>
      <c r="J3" s="69" t="s">
        <v>8</v>
      </c>
      <c r="K3" s="70"/>
    </row>
    <row r="4" ht="37.5" spans="1:11">
      <c r="A4" s="68"/>
      <c r="B4" s="71"/>
      <c r="C4" s="71"/>
      <c r="D4" s="29" t="s">
        <v>9</v>
      </c>
      <c r="E4" s="5" t="s">
        <v>253</v>
      </c>
      <c r="F4" s="29" t="s">
        <v>9</v>
      </c>
      <c r="G4" s="5" t="s">
        <v>254</v>
      </c>
      <c r="H4" s="29" t="s">
        <v>9</v>
      </c>
      <c r="I4" s="5" t="s">
        <v>253</v>
      </c>
      <c r="J4" s="29" t="s">
        <v>9</v>
      </c>
      <c r="K4" s="5" t="s">
        <v>253</v>
      </c>
    </row>
    <row r="5" ht="26" customHeight="1" spans="1:11">
      <c r="A5" s="72">
        <v>1</v>
      </c>
      <c r="B5" s="73" t="s">
        <v>11</v>
      </c>
      <c r="C5" s="73" t="s">
        <v>12</v>
      </c>
      <c r="D5" s="74">
        <v>1023</v>
      </c>
      <c r="E5" s="75">
        <v>418793.3</v>
      </c>
      <c r="F5" s="76">
        <v>1330</v>
      </c>
      <c r="G5" s="76">
        <v>656099.55</v>
      </c>
      <c r="H5" s="76">
        <v>1534</v>
      </c>
      <c r="I5" s="76">
        <v>638003.48</v>
      </c>
      <c r="J5" s="76">
        <f>D5+F5+H5</f>
        <v>3887</v>
      </c>
      <c r="K5" s="76">
        <f>E5+G5+I5</f>
        <v>1712896.33</v>
      </c>
    </row>
    <row r="6" ht="24" customHeight="1" spans="1:11">
      <c r="A6" s="72">
        <v>2</v>
      </c>
      <c r="B6" s="73" t="s">
        <v>13</v>
      </c>
      <c r="C6" s="73" t="s">
        <v>14</v>
      </c>
      <c r="D6" s="74">
        <v>152</v>
      </c>
      <c r="E6" s="75">
        <v>47753.97</v>
      </c>
      <c r="F6" s="77">
        <v>209</v>
      </c>
      <c r="G6" s="78">
        <v>107992.4</v>
      </c>
      <c r="H6" s="77">
        <v>235</v>
      </c>
      <c r="I6" s="78">
        <v>114581.91</v>
      </c>
      <c r="J6" s="76">
        <f t="shared" ref="J6:J23" si="0">D6+F6+H6</f>
        <v>596</v>
      </c>
      <c r="K6" s="76">
        <f t="shared" ref="K6:K23" si="1">E6+G6+I6</f>
        <v>270328.28</v>
      </c>
    </row>
    <row r="7" ht="14.25" spans="1:11">
      <c r="A7" s="72">
        <v>3</v>
      </c>
      <c r="B7" s="73" t="s">
        <v>15</v>
      </c>
      <c r="C7" s="73" t="s">
        <v>16</v>
      </c>
      <c r="D7" s="74">
        <v>31</v>
      </c>
      <c r="E7" s="75">
        <v>16824.55</v>
      </c>
      <c r="F7" s="77">
        <v>43</v>
      </c>
      <c r="G7" s="78">
        <v>33263.52</v>
      </c>
      <c r="H7" s="77">
        <v>70</v>
      </c>
      <c r="I7" s="78">
        <v>48315.56</v>
      </c>
      <c r="J7" s="76">
        <f t="shared" si="0"/>
        <v>144</v>
      </c>
      <c r="K7" s="76">
        <f t="shared" si="1"/>
        <v>98403.63</v>
      </c>
    </row>
    <row r="8" ht="14.25" spans="1:11">
      <c r="A8" s="72">
        <v>4</v>
      </c>
      <c r="B8" s="73" t="s">
        <v>17</v>
      </c>
      <c r="C8" s="73" t="s">
        <v>18</v>
      </c>
      <c r="D8" s="74">
        <v>72</v>
      </c>
      <c r="E8" s="75">
        <v>22210.93</v>
      </c>
      <c r="F8" s="77">
        <v>82</v>
      </c>
      <c r="G8" s="78">
        <v>40303.94</v>
      </c>
      <c r="H8" s="77">
        <v>112</v>
      </c>
      <c r="I8" s="78">
        <v>38990.24</v>
      </c>
      <c r="J8" s="76">
        <f t="shared" si="0"/>
        <v>266</v>
      </c>
      <c r="K8" s="76">
        <f t="shared" si="1"/>
        <v>101505.11</v>
      </c>
    </row>
    <row r="9" ht="14.25" spans="1:11">
      <c r="A9" s="72">
        <v>5</v>
      </c>
      <c r="B9" s="73" t="s">
        <v>19</v>
      </c>
      <c r="C9" s="73" t="s">
        <v>20</v>
      </c>
      <c r="D9" s="74">
        <v>55</v>
      </c>
      <c r="E9" s="75">
        <v>13709.9</v>
      </c>
      <c r="F9" s="77">
        <v>64</v>
      </c>
      <c r="G9" s="78">
        <v>17379.27</v>
      </c>
      <c r="H9" s="77">
        <v>54</v>
      </c>
      <c r="I9" s="78">
        <v>14279.33</v>
      </c>
      <c r="J9" s="76">
        <f t="shared" si="0"/>
        <v>173</v>
      </c>
      <c r="K9" s="76">
        <f t="shared" si="1"/>
        <v>45368.5</v>
      </c>
    </row>
    <row r="10" ht="23" customHeight="1" spans="1:11">
      <c r="A10" s="72">
        <v>6</v>
      </c>
      <c r="B10" s="73" t="s">
        <v>21</v>
      </c>
      <c r="C10" s="73" t="s">
        <v>22</v>
      </c>
      <c r="D10" s="74">
        <v>12</v>
      </c>
      <c r="E10" s="75">
        <v>3588.57</v>
      </c>
      <c r="F10" s="77">
        <v>7</v>
      </c>
      <c r="G10" s="78">
        <v>1597.89</v>
      </c>
      <c r="H10" s="77">
        <v>11</v>
      </c>
      <c r="I10" s="78">
        <v>3053.19</v>
      </c>
      <c r="J10" s="76">
        <f t="shared" si="0"/>
        <v>30</v>
      </c>
      <c r="K10" s="76">
        <f t="shared" si="1"/>
        <v>8239.65</v>
      </c>
    </row>
    <row r="11" ht="14.25" spans="1:11">
      <c r="A11" s="72">
        <v>7</v>
      </c>
      <c r="B11" s="73" t="s">
        <v>23</v>
      </c>
      <c r="C11" s="73" t="s">
        <v>24</v>
      </c>
      <c r="D11" s="74">
        <v>3</v>
      </c>
      <c r="E11" s="75">
        <v>1142.77</v>
      </c>
      <c r="F11" s="77">
        <v>8</v>
      </c>
      <c r="G11" s="78">
        <v>5439.77</v>
      </c>
      <c r="H11" s="77">
        <v>9</v>
      </c>
      <c r="I11" s="78">
        <v>3553.08</v>
      </c>
      <c r="J11" s="76">
        <f t="shared" si="0"/>
        <v>20</v>
      </c>
      <c r="K11" s="76">
        <f t="shared" si="1"/>
        <v>10135.62</v>
      </c>
    </row>
    <row r="12" ht="14.25" spans="1:11">
      <c r="A12" s="72">
        <v>8</v>
      </c>
      <c r="B12" s="73" t="s">
        <v>25</v>
      </c>
      <c r="C12" s="73" t="s">
        <v>26</v>
      </c>
      <c r="D12" s="74">
        <v>0</v>
      </c>
      <c r="E12" s="75">
        <v>0</v>
      </c>
      <c r="F12" s="77">
        <v>0</v>
      </c>
      <c r="G12" s="78">
        <v>0</v>
      </c>
      <c r="H12" s="77">
        <v>0</v>
      </c>
      <c r="I12" s="78">
        <v>0</v>
      </c>
      <c r="J12" s="76">
        <f t="shared" si="0"/>
        <v>0</v>
      </c>
      <c r="K12" s="76">
        <f t="shared" si="1"/>
        <v>0</v>
      </c>
    </row>
    <row r="13" ht="14.25" spans="1:11">
      <c r="A13" s="72">
        <v>9</v>
      </c>
      <c r="B13" s="73" t="s">
        <v>27</v>
      </c>
      <c r="C13" s="73" t="s">
        <v>28</v>
      </c>
      <c r="D13" s="74">
        <v>63</v>
      </c>
      <c r="E13" s="75">
        <v>8191.29</v>
      </c>
      <c r="F13" s="77">
        <v>66</v>
      </c>
      <c r="G13" s="78">
        <v>10544.01</v>
      </c>
      <c r="H13" s="77">
        <v>85</v>
      </c>
      <c r="I13" s="78">
        <v>13229.5</v>
      </c>
      <c r="J13" s="76">
        <f t="shared" si="0"/>
        <v>214</v>
      </c>
      <c r="K13" s="76">
        <f t="shared" si="1"/>
        <v>31964.8</v>
      </c>
    </row>
    <row r="14" ht="24" customHeight="1" spans="1:11">
      <c r="A14" s="72">
        <v>10</v>
      </c>
      <c r="B14" s="73" t="s">
        <v>29</v>
      </c>
      <c r="C14" s="73" t="s">
        <v>30</v>
      </c>
      <c r="D14" s="74">
        <v>19</v>
      </c>
      <c r="E14" s="75">
        <v>4547.67</v>
      </c>
      <c r="F14" s="77">
        <v>9</v>
      </c>
      <c r="G14" s="78">
        <v>1264.26</v>
      </c>
      <c r="H14" s="77">
        <v>14</v>
      </c>
      <c r="I14" s="78">
        <v>1948.84</v>
      </c>
      <c r="J14" s="76">
        <f t="shared" si="0"/>
        <v>42</v>
      </c>
      <c r="K14" s="76">
        <f t="shared" si="1"/>
        <v>7760.77</v>
      </c>
    </row>
    <row r="15" ht="27" customHeight="1" spans="1:11">
      <c r="A15" s="72">
        <v>11</v>
      </c>
      <c r="B15" s="73" t="s">
        <v>31</v>
      </c>
      <c r="C15" s="73" t="s">
        <v>32</v>
      </c>
      <c r="D15" s="74">
        <v>26</v>
      </c>
      <c r="E15" s="75">
        <v>1102.25</v>
      </c>
      <c r="F15" s="77">
        <v>53</v>
      </c>
      <c r="G15" s="78">
        <v>8075.17</v>
      </c>
      <c r="H15" s="77">
        <v>70</v>
      </c>
      <c r="I15" s="78">
        <v>10406.59</v>
      </c>
      <c r="J15" s="76">
        <f t="shared" si="0"/>
        <v>149</v>
      </c>
      <c r="K15" s="76">
        <f t="shared" si="1"/>
        <v>19584.01</v>
      </c>
    </row>
    <row r="16" ht="27" customHeight="1" spans="1:11">
      <c r="A16" s="72">
        <v>12</v>
      </c>
      <c r="B16" s="73" t="s">
        <v>33</v>
      </c>
      <c r="C16" s="73" t="s">
        <v>34</v>
      </c>
      <c r="D16" s="74">
        <v>31</v>
      </c>
      <c r="E16" s="75">
        <v>4649.09</v>
      </c>
      <c r="F16" s="77">
        <v>25</v>
      </c>
      <c r="G16" s="78">
        <v>3822.8</v>
      </c>
      <c r="H16" s="77">
        <v>46</v>
      </c>
      <c r="I16" s="78">
        <v>9230.52</v>
      </c>
      <c r="J16" s="76">
        <f t="shared" si="0"/>
        <v>102</v>
      </c>
      <c r="K16" s="76">
        <f t="shared" si="1"/>
        <v>17702.41</v>
      </c>
    </row>
    <row r="17" s="64" customFormat="1" ht="25" customHeight="1" spans="1:11">
      <c r="A17" s="79">
        <v>13</v>
      </c>
      <c r="B17" s="80" t="s">
        <v>35</v>
      </c>
      <c r="C17" s="80" t="s">
        <v>36</v>
      </c>
      <c r="D17" s="81">
        <v>0</v>
      </c>
      <c r="E17" s="82">
        <v>0</v>
      </c>
      <c r="F17" s="83">
        <v>0</v>
      </c>
      <c r="G17" s="84">
        <v>0</v>
      </c>
      <c r="H17" s="83">
        <v>27</v>
      </c>
      <c r="I17" s="84">
        <v>3292.75</v>
      </c>
      <c r="J17" s="76">
        <f t="shared" si="0"/>
        <v>27</v>
      </c>
      <c r="K17" s="76">
        <f t="shared" si="1"/>
        <v>3292.75</v>
      </c>
    </row>
    <row r="18" ht="14.25" spans="1:11">
      <c r="A18" s="72">
        <v>14</v>
      </c>
      <c r="B18" s="73" t="s">
        <v>37</v>
      </c>
      <c r="C18" s="73" t="s">
        <v>38</v>
      </c>
      <c r="D18" s="74">
        <v>21</v>
      </c>
      <c r="E18" s="75">
        <v>1221.75</v>
      </c>
      <c r="F18" s="77">
        <v>32</v>
      </c>
      <c r="G18" s="78">
        <v>4060.98</v>
      </c>
      <c r="H18" s="77">
        <v>47</v>
      </c>
      <c r="I18" s="78">
        <v>7025.55</v>
      </c>
      <c r="J18" s="76">
        <f t="shared" si="0"/>
        <v>100</v>
      </c>
      <c r="K18" s="76">
        <f t="shared" si="1"/>
        <v>12308.28</v>
      </c>
    </row>
    <row r="19" ht="14.25" spans="1:11">
      <c r="A19" s="72">
        <v>15</v>
      </c>
      <c r="B19" s="73" t="s">
        <v>39</v>
      </c>
      <c r="C19" s="73" t="s">
        <v>40</v>
      </c>
      <c r="D19" s="74">
        <v>15</v>
      </c>
      <c r="E19" s="75">
        <v>588.3</v>
      </c>
      <c r="F19" s="77">
        <v>16</v>
      </c>
      <c r="G19" s="78">
        <v>1789.15</v>
      </c>
      <c r="H19" s="77">
        <v>16</v>
      </c>
      <c r="I19" s="78">
        <v>914.79</v>
      </c>
      <c r="J19" s="76">
        <f t="shared" si="0"/>
        <v>47</v>
      </c>
      <c r="K19" s="76">
        <f t="shared" si="1"/>
        <v>3292.24</v>
      </c>
    </row>
    <row r="20" ht="14.25" spans="1:11">
      <c r="A20" s="72">
        <v>16</v>
      </c>
      <c r="B20" s="73" t="s">
        <v>41</v>
      </c>
      <c r="C20" s="73" t="s">
        <v>42</v>
      </c>
      <c r="D20" s="74">
        <v>2</v>
      </c>
      <c r="E20" s="75">
        <v>22.98</v>
      </c>
      <c r="F20" s="77">
        <v>3</v>
      </c>
      <c r="G20" s="78">
        <v>274.01</v>
      </c>
      <c r="H20" s="77">
        <v>4</v>
      </c>
      <c r="I20" s="78">
        <v>442.09</v>
      </c>
      <c r="J20" s="76">
        <f t="shared" si="0"/>
        <v>9</v>
      </c>
      <c r="K20" s="76">
        <f t="shared" si="1"/>
        <v>739.08</v>
      </c>
    </row>
    <row r="21" ht="14.25" spans="1:11">
      <c r="A21" s="72">
        <v>17</v>
      </c>
      <c r="B21" s="73" t="s">
        <v>43</v>
      </c>
      <c r="C21" s="73" t="s">
        <v>44</v>
      </c>
      <c r="D21" s="74">
        <v>16</v>
      </c>
      <c r="E21" s="75">
        <v>447.98</v>
      </c>
      <c r="F21" s="77">
        <v>26</v>
      </c>
      <c r="G21" s="78">
        <v>1539.56</v>
      </c>
      <c r="H21" s="77">
        <v>36</v>
      </c>
      <c r="I21" s="78">
        <v>4097.36</v>
      </c>
      <c r="J21" s="76">
        <f t="shared" si="0"/>
        <v>78</v>
      </c>
      <c r="K21" s="76">
        <f t="shared" si="1"/>
        <v>6084.9</v>
      </c>
    </row>
    <row r="22" ht="14.25" spans="1:11">
      <c r="A22" s="72">
        <v>18</v>
      </c>
      <c r="B22" s="73" t="s">
        <v>45</v>
      </c>
      <c r="C22" s="73" t="s">
        <v>46</v>
      </c>
      <c r="D22" s="74">
        <v>13</v>
      </c>
      <c r="E22" s="75">
        <v>1703.2</v>
      </c>
      <c r="F22" s="77">
        <v>27</v>
      </c>
      <c r="G22" s="78">
        <v>3648.69</v>
      </c>
      <c r="H22" s="77">
        <v>10</v>
      </c>
      <c r="I22" s="78">
        <v>712.56</v>
      </c>
      <c r="J22" s="76">
        <f t="shared" si="0"/>
        <v>50</v>
      </c>
      <c r="K22" s="76">
        <f t="shared" si="1"/>
        <v>6064.45</v>
      </c>
    </row>
    <row r="23" ht="27" customHeight="1" spans="1:11">
      <c r="A23" s="85" t="s">
        <v>251</v>
      </c>
      <c r="B23" s="86"/>
      <c r="C23" s="86"/>
      <c r="D23" s="87">
        <v>1402</v>
      </c>
      <c r="E23" s="88">
        <v>494095.44</v>
      </c>
      <c r="F23" s="87">
        <v>2000</v>
      </c>
      <c r="G23" s="88">
        <v>231322.36</v>
      </c>
      <c r="H23" s="87">
        <v>2380</v>
      </c>
      <c r="I23" s="88">
        <v>910128.5</v>
      </c>
      <c r="J23" s="76">
        <f t="shared" si="0"/>
        <v>5782</v>
      </c>
      <c r="K23" s="76">
        <f t="shared" si="1"/>
        <v>1635546.3</v>
      </c>
    </row>
    <row r="25" spans="7:7">
      <c r="G25" s="65">
        <f>E23+G23+I23</f>
        <v>1635546.3</v>
      </c>
    </row>
  </sheetData>
  <mergeCells count="8">
    <mergeCell ref="A1:I1"/>
    <mergeCell ref="D3:E3"/>
    <mergeCell ref="F3:G3"/>
    <mergeCell ref="H3:I3"/>
    <mergeCell ref="J3:K3"/>
    <mergeCell ref="A3:A4"/>
    <mergeCell ref="B3:B4"/>
    <mergeCell ref="C3:C4"/>
  </mergeCells>
  <pageMargins left="0.75" right="0.75" top="1" bottom="1" header="0.5" footer="0.5"/>
  <pageSetup paperSize="9" scale="61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S23"/>
  <sheetViews>
    <sheetView tabSelected="1" zoomScale="70" zoomScaleNormal="70" workbookViewId="0">
      <pane ySplit="4" topLeftCell="A5" activePane="bottomLeft" state="frozen"/>
      <selection/>
      <selection pane="bottomLeft" activeCell="M36" sqref="M36"/>
    </sheetView>
  </sheetViews>
  <sheetFormatPr defaultColWidth="9" defaultRowHeight="13.5"/>
  <cols>
    <col min="1" max="1" width="6.25" style="54" customWidth="1"/>
    <col min="2" max="2" width="17.375" style="54" customWidth="1"/>
    <col min="3" max="3" width="38.9166666666667" style="54" customWidth="1"/>
    <col min="4" max="4" width="9" style="54" customWidth="1"/>
    <col min="5" max="5" width="12.125" style="54" customWidth="1"/>
    <col min="6" max="6" width="12.625" style="54" customWidth="1"/>
    <col min="7" max="7" width="16.125" style="54" customWidth="1"/>
    <col min="8" max="8" width="9.5" style="54" customWidth="1"/>
    <col min="9" max="9" width="14.1" style="54" customWidth="1"/>
    <col min="10" max="10" width="15.375" style="54" customWidth="1"/>
    <col min="11" max="11" width="14.5" style="54"/>
    <col min="12" max="12" width="9" style="54"/>
    <col min="13" max="13" width="15.875" style="54" customWidth="1"/>
    <col min="14" max="14" width="14.5" style="54" customWidth="1"/>
    <col min="15" max="15" width="14.5" style="54"/>
    <col min="16" max="16" width="9" style="54"/>
    <col min="17" max="17" width="13.925" style="54" customWidth="1"/>
    <col min="18" max="18" width="15.875" style="54"/>
    <col min="19" max="19" width="17.375" style="54"/>
  </cols>
  <sheetData>
    <row r="1" ht="45" customHeight="1" spans="1:19">
      <c r="A1" s="1" t="s">
        <v>255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:17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Q2" s="54" t="s">
        <v>1</v>
      </c>
    </row>
    <row r="3" ht="31" customHeight="1" spans="1:19">
      <c r="A3" s="55" t="s">
        <v>2</v>
      </c>
      <c r="B3" s="56" t="s">
        <v>3</v>
      </c>
      <c r="C3" s="56" t="s">
        <v>4</v>
      </c>
      <c r="D3" s="5" t="s">
        <v>256</v>
      </c>
      <c r="E3" s="5"/>
      <c r="F3" s="6"/>
      <c r="G3" s="5"/>
      <c r="H3" s="7" t="s">
        <v>257</v>
      </c>
      <c r="I3" s="8"/>
      <c r="J3" s="22"/>
      <c r="K3" s="62"/>
      <c r="L3" s="8" t="s">
        <v>258</v>
      </c>
      <c r="M3" s="8"/>
      <c r="N3" s="22"/>
      <c r="O3" s="62"/>
      <c r="P3" s="8" t="s">
        <v>259</v>
      </c>
      <c r="Q3" s="8"/>
      <c r="R3" s="22"/>
      <c r="S3" s="62"/>
    </row>
    <row r="4" ht="37.5" spans="1:19">
      <c r="A4" s="57"/>
      <c r="B4" s="58"/>
      <c r="C4" s="58"/>
      <c r="D4" s="29" t="s">
        <v>9</v>
      </c>
      <c r="E4" s="29" t="s">
        <v>260</v>
      </c>
      <c r="F4" s="29" t="s">
        <v>261</v>
      </c>
      <c r="G4" s="5" t="s">
        <v>251</v>
      </c>
      <c r="H4" s="29" t="s">
        <v>9</v>
      </c>
      <c r="I4" s="29" t="s">
        <v>260</v>
      </c>
      <c r="J4" s="29" t="s">
        <v>261</v>
      </c>
      <c r="K4" s="5" t="s">
        <v>251</v>
      </c>
      <c r="L4" s="29" t="s">
        <v>9</v>
      </c>
      <c r="M4" s="29" t="s">
        <v>260</v>
      </c>
      <c r="N4" s="29" t="s">
        <v>261</v>
      </c>
      <c r="O4" s="5" t="s">
        <v>251</v>
      </c>
      <c r="P4" s="29" t="s">
        <v>9</v>
      </c>
      <c r="Q4" s="29" t="s">
        <v>260</v>
      </c>
      <c r="R4" s="29" t="s">
        <v>261</v>
      </c>
      <c r="S4" s="5" t="s">
        <v>251</v>
      </c>
    </row>
    <row r="5" ht="18.75" spans="1:19">
      <c r="A5" s="59">
        <v>1</v>
      </c>
      <c r="B5" s="14" t="s">
        <v>11</v>
      </c>
      <c r="C5" s="14" t="s">
        <v>12</v>
      </c>
      <c r="D5" s="14">
        <v>3017</v>
      </c>
      <c r="E5" s="14">
        <v>941520.38</v>
      </c>
      <c r="F5" s="14">
        <v>383430.64</v>
      </c>
      <c r="G5" s="14">
        <f>E5+F5</f>
        <v>1324951.02</v>
      </c>
      <c r="H5" s="14">
        <v>2833</v>
      </c>
      <c r="I5" s="14">
        <v>1133293.42</v>
      </c>
      <c r="J5" s="14">
        <v>414238.57</v>
      </c>
      <c r="K5" s="14">
        <f>I5+J5</f>
        <v>1547531.99</v>
      </c>
      <c r="L5" s="14">
        <v>3898</v>
      </c>
      <c r="M5" s="14">
        <v>1512227.03</v>
      </c>
      <c r="N5" s="14">
        <v>545189.84</v>
      </c>
      <c r="O5" s="14">
        <f>M5+N5</f>
        <v>2057416.87</v>
      </c>
      <c r="P5" s="59">
        <f t="shared" ref="P5:S5" si="0">D5+H5+L5</f>
        <v>9748</v>
      </c>
      <c r="Q5" s="59">
        <f t="shared" si="0"/>
        <v>3587040.83</v>
      </c>
      <c r="R5" s="59">
        <f t="shared" si="0"/>
        <v>1342859.05</v>
      </c>
      <c r="S5" s="59">
        <f t="shared" si="0"/>
        <v>4929899.88</v>
      </c>
    </row>
    <row r="6" ht="18.75" spans="1:19">
      <c r="A6" s="59">
        <v>2</v>
      </c>
      <c r="B6" s="14" t="s">
        <v>13</v>
      </c>
      <c r="C6" s="14" t="s">
        <v>14</v>
      </c>
      <c r="D6" s="14">
        <v>2749</v>
      </c>
      <c r="E6" s="14">
        <v>543331.57</v>
      </c>
      <c r="F6" s="14">
        <v>396213.07</v>
      </c>
      <c r="G6" s="14">
        <f t="shared" ref="G6:G22" si="1">E6+F6</f>
        <v>939544.64</v>
      </c>
      <c r="H6" s="14">
        <v>3898</v>
      </c>
      <c r="I6" s="14">
        <v>1512227.03</v>
      </c>
      <c r="J6" s="14">
        <v>545189.84</v>
      </c>
      <c r="K6" s="14">
        <f t="shared" ref="K6:K22" si="2">I6+J6</f>
        <v>2057416.87</v>
      </c>
      <c r="L6" s="14">
        <v>3731</v>
      </c>
      <c r="M6" s="14">
        <v>1176512.03</v>
      </c>
      <c r="N6" s="14">
        <v>624034.4</v>
      </c>
      <c r="O6" s="14">
        <f t="shared" ref="O6:O22" si="3">M6+N6</f>
        <v>1800546.43</v>
      </c>
      <c r="P6" s="59">
        <f t="shared" ref="P6:P23" si="4">D6+H6+L6</f>
        <v>10378</v>
      </c>
      <c r="Q6" s="59">
        <f t="shared" ref="Q6:Q23" si="5">E6+I6+M6</f>
        <v>3232070.63</v>
      </c>
      <c r="R6" s="59">
        <f t="shared" ref="R6:R23" si="6">F6+J6+N6</f>
        <v>1565437.31</v>
      </c>
      <c r="S6" s="59">
        <f t="shared" ref="S6:S23" si="7">G6+K6+O6</f>
        <v>4797507.94</v>
      </c>
    </row>
    <row r="7" ht="18.75" spans="1:19">
      <c r="A7" s="59">
        <v>3</v>
      </c>
      <c r="B7" s="14" t="s">
        <v>15</v>
      </c>
      <c r="C7" s="14" t="s">
        <v>16</v>
      </c>
      <c r="D7" s="14">
        <v>647</v>
      </c>
      <c r="E7" s="14">
        <v>73828.6</v>
      </c>
      <c r="F7" s="14">
        <v>125290.36</v>
      </c>
      <c r="G7" s="14">
        <f t="shared" si="1"/>
        <v>199118.96</v>
      </c>
      <c r="H7" s="14">
        <v>885</v>
      </c>
      <c r="I7" s="14">
        <v>114323.37</v>
      </c>
      <c r="J7" s="14">
        <v>255633.38</v>
      </c>
      <c r="K7" s="14">
        <f t="shared" si="2"/>
        <v>369956.75</v>
      </c>
      <c r="L7" s="14">
        <v>1354</v>
      </c>
      <c r="M7" s="14">
        <v>203057.64</v>
      </c>
      <c r="N7" s="14">
        <v>455618.2</v>
      </c>
      <c r="O7" s="14">
        <f t="shared" si="3"/>
        <v>658675.84</v>
      </c>
      <c r="P7" s="59">
        <f t="shared" si="4"/>
        <v>2886</v>
      </c>
      <c r="Q7" s="59">
        <f t="shared" si="5"/>
        <v>391209.61</v>
      </c>
      <c r="R7" s="59">
        <f t="shared" si="6"/>
        <v>836541.94</v>
      </c>
      <c r="S7" s="59">
        <f t="shared" si="7"/>
        <v>1227751.55</v>
      </c>
    </row>
    <row r="8" ht="18.75" spans="1:19">
      <c r="A8" s="59">
        <v>4</v>
      </c>
      <c r="B8" s="14" t="s">
        <v>17</v>
      </c>
      <c r="C8" s="14" t="s">
        <v>18</v>
      </c>
      <c r="D8" s="14">
        <v>605</v>
      </c>
      <c r="E8" s="14">
        <v>114483.43</v>
      </c>
      <c r="F8" s="14">
        <v>56718</v>
      </c>
      <c r="G8" s="14">
        <f t="shared" si="1"/>
        <v>171201.43</v>
      </c>
      <c r="H8" s="14">
        <v>383</v>
      </c>
      <c r="I8" s="14">
        <v>94531.72</v>
      </c>
      <c r="J8" s="14">
        <v>34426.77</v>
      </c>
      <c r="K8" s="14">
        <f t="shared" si="2"/>
        <v>128958.49</v>
      </c>
      <c r="L8" s="14">
        <v>589</v>
      </c>
      <c r="M8" s="14">
        <v>105684.18</v>
      </c>
      <c r="N8" s="14">
        <v>48599.55</v>
      </c>
      <c r="O8" s="14">
        <f t="shared" si="3"/>
        <v>154283.73</v>
      </c>
      <c r="P8" s="59">
        <f t="shared" si="4"/>
        <v>1577</v>
      </c>
      <c r="Q8" s="59">
        <f t="shared" si="5"/>
        <v>314699.33</v>
      </c>
      <c r="R8" s="59">
        <f t="shared" si="6"/>
        <v>139744.32</v>
      </c>
      <c r="S8" s="59">
        <f t="shared" si="7"/>
        <v>454443.65</v>
      </c>
    </row>
    <row r="9" ht="18.75" spans="1:19">
      <c r="A9" s="59">
        <v>5</v>
      </c>
      <c r="B9" s="14" t="s">
        <v>19</v>
      </c>
      <c r="C9" s="14" t="s">
        <v>20</v>
      </c>
      <c r="D9" s="14">
        <v>366</v>
      </c>
      <c r="E9" s="14">
        <v>88357.72</v>
      </c>
      <c r="F9" s="14">
        <v>34164.21</v>
      </c>
      <c r="G9" s="14">
        <f t="shared" si="1"/>
        <v>122521.93</v>
      </c>
      <c r="H9" s="14">
        <v>217</v>
      </c>
      <c r="I9" s="14">
        <v>53752.85</v>
      </c>
      <c r="J9" s="14">
        <v>23027.93</v>
      </c>
      <c r="K9" s="14">
        <f t="shared" si="2"/>
        <v>76780.78</v>
      </c>
      <c r="L9" s="14">
        <v>387</v>
      </c>
      <c r="M9" s="14">
        <v>61803.7</v>
      </c>
      <c r="N9" s="14">
        <v>33410.8</v>
      </c>
      <c r="O9" s="14">
        <f t="shared" si="3"/>
        <v>95214.5</v>
      </c>
      <c r="P9" s="59">
        <f t="shared" si="4"/>
        <v>970</v>
      </c>
      <c r="Q9" s="59">
        <f t="shared" si="5"/>
        <v>203914.27</v>
      </c>
      <c r="R9" s="59">
        <f t="shared" si="6"/>
        <v>90602.94</v>
      </c>
      <c r="S9" s="59">
        <f t="shared" si="7"/>
        <v>294517.21</v>
      </c>
    </row>
    <row r="10" ht="18.75" spans="1:19">
      <c r="A10" s="59">
        <v>6</v>
      </c>
      <c r="B10" s="14" t="s">
        <v>21</v>
      </c>
      <c r="C10" s="14" t="s">
        <v>22</v>
      </c>
      <c r="D10" s="14">
        <v>179</v>
      </c>
      <c r="E10" s="14">
        <v>68756</v>
      </c>
      <c r="F10" s="14">
        <v>20596.14</v>
      </c>
      <c r="G10" s="14">
        <f t="shared" si="1"/>
        <v>89352.14</v>
      </c>
      <c r="H10" s="14">
        <v>99</v>
      </c>
      <c r="I10" s="14">
        <v>70528.53</v>
      </c>
      <c r="J10" s="14">
        <v>14984.59</v>
      </c>
      <c r="K10" s="14">
        <f t="shared" si="2"/>
        <v>85513.12</v>
      </c>
      <c r="L10" s="14">
        <v>159</v>
      </c>
      <c r="M10" s="14">
        <v>38770.41</v>
      </c>
      <c r="N10" s="14">
        <v>24084.46</v>
      </c>
      <c r="O10" s="14">
        <f t="shared" si="3"/>
        <v>62854.87</v>
      </c>
      <c r="P10" s="59">
        <f t="shared" si="4"/>
        <v>437</v>
      </c>
      <c r="Q10" s="59">
        <f t="shared" si="5"/>
        <v>178054.94</v>
      </c>
      <c r="R10" s="59">
        <f t="shared" si="6"/>
        <v>59665.19</v>
      </c>
      <c r="S10" s="59">
        <f t="shared" si="7"/>
        <v>237720.13</v>
      </c>
    </row>
    <row r="11" ht="18.75" spans="1:19">
      <c r="A11" s="59">
        <v>7</v>
      </c>
      <c r="B11" s="14" t="s">
        <v>23</v>
      </c>
      <c r="C11" s="14" t="s">
        <v>24</v>
      </c>
      <c r="D11" s="14">
        <v>220</v>
      </c>
      <c r="E11" s="14">
        <v>60270.47</v>
      </c>
      <c r="F11" s="14">
        <v>26889.77</v>
      </c>
      <c r="G11" s="14">
        <f t="shared" si="1"/>
        <v>87160.24</v>
      </c>
      <c r="H11" s="14">
        <v>243</v>
      </c>
      <c r="I11" s="14">
        <v>171294.42</v>
      </c>
      <c r="J11" s="14">
        <v>46323.68</v>
      </c>
      <c r="K11" s="14">
        <f t="shared" si="2"/>
        <v>217618.1</v>
      </c>
      <c r="L11" s="14">
        <v>287</v>
      </c>
      <c r="M11" s="14">
        <v>102048.67</v>
      </c>
      <c r="N11" s="14">
        <v>44066.73</v>
      </c>
      <c r="O11" s="14">
        <f t="shared" si="3"/>
        <v>146115.4</v>
      </c>
      <c r="P11" s="59">
        <f t="shared" si="4"/>
        <v>750</v>
      </c>
      <c r="Q11" s="59">
        <f t="shared" si="5"/>
        <v>333613.56</v>
      </c>
      <c r="R11" s="59">
        <f t="shared" si="6"/>
        <v>117280.18</v>
      </c>
      <c r="S11" s="59">
        <f t="shared" si="7"/>
        <v>450893.74</v>
      </c>
    </row>
    <row r="12" ht="18.75" spans="1:19">
      <c r="A12" s="59">
        <v>8</v>
      </c>
      <c r="B12" s="14" t="s">
        <v>25</v>
      </c>
      <c r="C12" s="14" t="s">
        <v>26</v>
      </c>
      <c r="D12" s="14">
        <v>8</v>
      </c>
      <c r="E12" s="14">
        <v>1236.2</v>
      </c>
      <c r="F12" s="14">
        <v>2062.8</v>
      </c>
      <c r="G12" s="14">
        <f t="shared" si="1"/>
        <v>3299</v>
      </c>
      <c r="H12" s="14">
        <v>7</v>
      </c>
      <c r="I12" s="14">
        <v>1187.9</v>
      </c>
      <c r="J12" s="14">
        <v>1329.1</v>
      </c>
      <c r="K12" s="14">
        <f t="shared" si="2"/>
        <v>2517</v>
      </c>
      <c r="L12" s="14">
        <v>0</v>
      </c>
      <c r="M12" s="14">
        <v>0</v>
      </c>
      <c r="N12" s="14">
        <v>0</v>
      </c>
      <c r="O12" s="14">
        <f t="shared" si="3"/>
        <v>0</v>
      </c>
      <c r="P12" s="59">
        <f t="shared" si="4"/>
        <v>15</v>
      </c>
      <c r="Q12" s="59">
        <f t="shared" si="5"/>
        <v>2424.1</v>
      </c>
      <c r="R12" s="59">
        <f t="shared" si="6"/>
        <v>3391.9</v>
      </c>
      <c r="S12" s="59">
        <f t="shared" si="7"/>
        <v>5816</v>
      </c>
    </row>
    <row r="13" ht="18.75" spans="1:19">
      <c r="A13" s="59">
        <v>9</v>
      </c>
      <c r="B13" s="14" t="s">
        <v>27</v>
      </c>
      <c r="C13" s="14" t="s">
        <v>28</v>
      </c>
      <c r="D13" s="14">
        <v>252</v>
      </c>
      <c r="E13" s="14">
        <v>33776.41</v>
      </c>
      <c r="F13" s="14">
        <v>36600.43</v>
      </c>
      <c r="G13" s="14">
        <f t="shared" si="1"/>
        <v>70376.84</v>
      </c>
      <c r="H13" s="14">
        <v>146</v>
      </c>
      <c r="I13" s="14">
        <v>34277.34</v>
      </c>
      <c r="J13" s="14">
        <v>26835.17</v>
      </c>
      <c r="K13" s="14">
        <f t="shared" si="2"/>
        <v>61112.51</v>
      </c>
      <c r="L13" s="14">
        <v>199</v>
      </c>
      <c r="M13" s="14">
        <v>67537.73</v>
      </c>
      <c r="N13" s="14">
        <v>16134.83</v>
      </c>
      <c r="O13" s="14">
        <f t="shared" si="3"/>
        <v>83672.56</v>
      </c>
      <c r="P13" s="59">
        <f t="shared" si="4"/>
        <v>597</v>
      </c>
      <c r="Q13" s="59">
        <f t="shared" si="5"/>
        <v>135591.48</v>
      </c>
      <c r="R13" s="59">
        <f t="shared" si="6"/>
        <v>79570.43</v>
      </c>
      <c r="S13" s="59">
        <f t="shared" si="7"/>
        <v>215161.91</v>
      </c>
    </row>
    <row r="14" ht="18.75" spans="1:19">
      <c r="A14" s="59">
        <v>10</v>
      </c>
      <c r="B14" s="14" t="s">
        <v>29</v>
      </c>
      <c r="C14" s="14" t="s">
        <v>30</v>
      </c>
      <c r="D14" s="14">
        <v>113</v>
      </c>
      <c r="E14" s="14">
        <v>7302.68</v>
      </c>
      <c r="F14" s="14">
        <v>8883.25</v>
      </c>
      <c r="G14" s="14">
        <f t="shared" si="1"/>
        <v>16185.93</v>
      </c>
      <c r="H14" s="14">
        <v>49</v>
      </c>
      <c r="I14" s="14">
        <v>3931.33</v>
      </c>
      <c r="J14" s="14">
        <v>3469.78</v>
      </c>
      <c r="K14" s="14">
        <f t="shared" si="2"/>
        <v>7401.11</v>
      </c>
      <c r="L14" s="14">
        <v>91</v>
      </c>
      <c r="M14" s="14">
        <v>16954.21</v>
      </c>
      <c r="N14" s="14">
        <v>4663.85</v>
      </c>
      <c r="O14" s="14">
        <f t="shared" si="3"/>
        <v>21618.06</v>
      </c>
      <c r="P14" s="59">
        <f t="shared" si="4"/>
        <v>253</v>
      </c>
      <c r="Q14" s="59">
        <f t="shared" si="5"/>
        <v>28188.22</v>
      </c>
      <c r="R14" s="59">
        <f t="shared" si="6"/>
        <v>17016.88</v>
      </c>
      <c r="S14" s="59">
        <f t="shared" si="7"/>
        <v>45205.1</v>
      </c>
    </row>
    <row r="15" ht="18.75" spans="1:19">
      <c r="A15" s="59">
        <v>11</v>
      </c>
      <c r="B15" s="14" t="s">
        <v>31</v>
      </c>
      <c r="C15" s="14" t="s">
        <v>32</v>
      </c>
      <c r="D15" s="14">
        <v>166</v>
      </c>
      <c r="E15" s="14">
        <v>2603.28</v>
      </c>
      <c r="F15" s="14">
        <v>8111.13</v>
      </c>
      <c r="G15" s="14">
        <f t="shared" si="1"/>
        <v>10714.41</v>
      </c>
      <c r="H15" s="14">
        <v>126</v>
      </c>
      <c r="I15" s="14">
        <v>3587.5</v>
      </c>
      <c r="J15" s="14">
        <v>6714.42</v>
      </c>
      <c r="K15" s="14">
        <f t="shared" si="2"/>
        <v>10301.92</v>
      </c>
      <c r="L15" s="14">
        <v>184</v>
      </c>
      <c r="M15" s="14">
        <v>4054.09</v>
      </c>
      <c r="N15" s="14">
        <v>8528.21</v>
      </c>
      <c r="O15" s="14">
        <f t="shared" si="3"/>
        <v>12582.3</v>
      </c>
      <c r="P15" s="59">
        <f t="shared" si="4"/>
        <v>476</v>
      </c>
      <c r="Q15" s="59">
        <f t="shared" si="5"/>
        <v>10244.87</v>
      </c>
      <c r="R15" s="59">
        <f t="shared" si="6"/>
        <v>23353.76</v>
      </c>
      <c r="S15" s="59">
        <f t="shared" si="7"/>
        <v>33598.63</v>
      </c>
    </row>
    <row r="16" ht="18.75" spans="1:19">
      <c r="A16" s="59">
        <v>12</v>
      </c>
      <c r="B16" s="14" t="s">
        <v>33</v>
      </c>
      <c r="C16" s="14" t="s">
        <v>34</v>
      </c>
      <c r="D16" s="14">
        <v>94</v>
      </c>
      <c r="E16" s="14">
        <v>1193.18</v>
      </c>
      <c r="F16" s="14">
        <v>4426.69</v>
      </c>
      <c r="G16" s="14">
        <f t="shared" si="1"/>
        <v>5619.87</v>
      </c>
      <c r="H16" s="14">
        <v>49</v>
      </c>
      <c r="I16" s="14">
        <v>7439.86</v>
      </c>
      <c r="J16" s="14">
        <v>3480.89</v>
      </c>
      <c r="K16" s="14">
        <f t="shared" si="2"/>
        <v>10920.75</v>
      </c>
      <c r="L16" s="14">
        <v>90</v>
      </c>
      <c r="M16" s="14">
        <v>3147.33</v>
      </c>
      <c r="N16" s="14">
        <v>3700.22</v>
      </c>
      <c r="O16" s="14">
        <f t="shared" si="3"/>
        <v>6847.55</v>
      </c>
      <c r="P16" s="59">
        <f t="shared" si="4"/>
        <v>233</v>
      </c>
      <c r="Q16" s="59">
        <f t="shared" si="5"/>
        <v>11780.37</v>
      </c>
      <c r="R16" s="59">
        <f t="shared" si="6"/>
        <v>11607.8</v>
      </c>
      <c r="S16" s="59">
        <f t="shared" si="7"/>
        <v>23388.17</v>
      </c>
    </row>
    <row r="17" ht="18.75" spans="1:19">
      <c r="A17" s="59">
        <v>13</v>
      </c>
      <c r="B17" s="14" t="s">
        <v>35</v>
      </c>
      <c r="C17" s="14" t="s">
        <v>36</v>
      </c>
      <c r="D17" s="14">
        <v>147</v>
      </c>
      <c r="E17" s="14">
        <v>2390.65</v>
      </c>
      <c r="F17" s="14">
        <v>8766.52</v>
      </c>
      <c r="G17" s="14">
        <f t="shared" si="1"/>
        <v>11157.17</v>
      </c>
      <c r="H17" s="14">
        <v>0</v>
      </c>
      <c r="I17" s="14">
        <v>0</v>
      </c>
      <c r="J17" s="14">
        <v>0</v>
      </c>
      <c r="K17" s="14">
        <f t="shared" si="2"/>
        <v>0</v>
      </c>
      <c r="L17" s="14">
        <v>94</v>
      </c>
      <c r="M17" s="14">
        <v>3301.89</v>
      </c>
      <c r="N17" s="14">
        <v>5661.31</v>
      </c>
      <c r="O17" s="14">
        <f t="shared" si="3"/>
        <v>8963.2</v>
      </c>
      <c r="P17" s="59">
        <f t="shared" si="4"/>
        <v>241</v>
      </c>
      <c r="Q17" s="59">
        <f t="shared" si="5"/>
        <v>5692.54</v>
      </c>
      <c r="R17" s="59">
        <f t="shared" si="6"/>
        <v>14427.83</v>
      </c>
      <c r="S17" s="59">
        <f t="shared" si="7"/>
        <v>20120.37</v>
      </c>
    </row>
    <row r="18" ht="18.75" spans="1:19">
      <c r="A18" s="59">
        <v>14</v>
      </c>
      <c r="B18" s="14" t="s">
        <v>37</v>
      </c>
      <c r="C18" s="14" t="s">
        <v>38</v>
      </c>
      <c r="D18" s="14">
        <v>61</v>
      </c>
      <c r="E18" s="14">
        <v>899.51</v>
      </c>
      <c r="F18" s="14">
        <v>3098.33</v>
      </c>
      <c r="G18" s="14">
        <f t="shared" si="1"/>
        <v>3997.84</v>
      </c>
      <c r="H18" s="14">
        <v>47</v>
      </c>
      <c r="I18" s="14">
        <v>2271.35</v>
      </c>
      <c r="J18" s="14">
        <v>2400.22</v>
      </c>
      <c r="K18" s="14">
        <f t="shared" si="2"/>
        <v>4671.57</v>
      </c>
      <c r="L18" s="14">
        <v>56</v>
      </c>
      <c r="M18" s="14">
        <v>1159.7</v>
      </c>
      <c r="N18" s="14">
        <v>2777.05</v>
      </c>
      <c r="O18" s="14">
        <f t="shared" si="3"/>
        <v>3936.75</v>
      </c>
      <c r="P18" s="59">
        <f t="shared" si="4"/>
        <v>164</v>
      </c>
      <c r="Q18" s="59">
        <f t="shared" si="5"/>
        <v>4330.56</v>
      </c>
      <c r="R18" s="59">
        <f t="shared" si="6"/>
        <v>8275.6</v>
      </c>
      <c r="S18" s="59">
        <f t="shared" si="7"/>
        <v>12606.16</v>
      </c>
    </row>
    <row r="19" ht="18.75" spans="1:19">
      <c r="A19" s="59">
        <v>15</v>
      </c>
      <c r="B19" s="14" t="s">
        <v>39</v>
      </c>
      <c r="C19" s="14" t="s">
        <v>40</v>
      </c>
      <c r="D19" s="14">
        <v>140</v>
      </c>
      <c r="E19" s="14">
        <v>1457.2</v>
      </c>
      <c r="F19" s="14">
        <v>5344.56</v>
      </c>
      <c r="G19" s="14">
        <f t="shared" si="1"/>
        <v>6801.76</v>
      </c>
      <c r="H19" s="14">
        <v>72</v>
      </c>
      <c r="I19" s="14">
        <v>1704.34</v>
      </c>
      <c r="J19" s="14">
        <v>3463</v>
      </c>
      <c r="K19" s="14">
        <f t="shared" si="2"/>
        <v>5167.34</v>
      </c>
      <c r="L19" s="14">
        <v>117</v>
      </c>
      <c r="M19" s="14">
        <v>3137.63</v>
      </c>
      <c r="N19" s="14">
        <v>6178.24</v>
      </c>
      <c r="O19" s="14">
        <f t="shared" si="3"/>
        <v>9315.87</v>
      </c>
      <c r="P19" s="59">
        <f t="shared" si="4"/>
        <v>329</v>
      </c>
      <c r="Q19" s="59">
        <f t="shared" si="5"/>
        <v>6299.17</v>
      </c>
      <c r="R19" s="59">
        <f t="shared" si="6"/>
        <v>14985.8</v>
      </c>
      <c r="S19" s="59">
        <f t="shared" si="7"/>
        <v>21284.97</v>
      </c>
    </row>
    <row r="20" ht="18.75" spans="1:19">
      <c r="A20" s="59">
        <v>16</v>
      </c>
      <c r="B20" s="14" t="s">
        <v>41</v>
      </c>
      <c r="C20" s="14" t="s">
        <v>42</v>
      </c>
      <c r="D20" s="14">
        <v>70</v>
      </c>
      <c r="E20" s="14">
        <v>130.34</v>
      </c>
      <c r="F20" s="14">
        <v>2365.51</v>
      </c>
      <c r="G20" s="14">
        <f t="shared" si="1"/>
        <v>2495.85</v>
      </c>
      <c r="H20" s="14">
        <v>68</v>
      </c>
      <c r="I20" s="14">
        <v>480.76</v>
      </c>
      <c r="J20" s="14">
        <v>1879.33</v>
      </c>
      <c r="K20" s="14">
        <f t="shared" si="2"/>
        <v>2360.09</v>
      </c>
      <c r="L20" s="14">
        <v>48</v>
      </c>
      <c r="M20" s="14">
        <v>245.32</v>
      </c>
      <c r="N20" s="14">
        <v>1186.15</v>
      </c>
      <c r="O20" s="14">
        <f t="shared" si="3"/>
        <v>1431.47</v>
      </c>
      <c r="P20" s="59">
        <f t="shared" si="4"/>
        <v>186</v>
      </c>
      <c r="Q20" s="59">
        <f t="shared" si="5"/>
        <v>856.42</v>
      </c>
      <c r="R20" s="59">
        <f t="shared" si="6"/>
        <v>5430.99</v>
      </c>
      <c r="S20" s="59">
        <f t="shared" si="7"/>
        <v>6287.41</v>
      </c>
    </row>
    <row r="21" ht="18.75" spans="1:19">
      <c r="A21" s="59">
        <v>17</v>
      </c>
      <c r="B21" s="14" t="s">
        <v>43</v>
      </c>
      <c r="C21" s="14" t="s">
        <v>44</v>
      </c>
      <c r="D21" s="14">
        <v>64</v>
      </c>
      <c r="E21" s="14">
        <v>383.3</v>
      </c>
      <c r="F21" s="14">
        <v>2286.62</v>
      </c>
      <c r="G21" s="14">
        <f t="shared" si="1"/>
        <v>2669.92</v>
      </c>
      <c r="H21" s="14">
        <v>42</v>
      </c>
      <c r="I21" s="14">
        <v>533.97</v>
      </c>
      <c r="J21" s="14">
        <v>1827.51</v>
      </c>
      <c r="K21" s="14">
        <f t="shared" si="2"/>
        <v>2361.48</v>
      </c>
      <c r="L21" s="14">
        <v>60</v>
      </c>
      <c r="M21" s="14">
        <v>258.13</v>
      </c>
      <c r="N21" s="14">
        <v>2125.38</v>
      </c>
      <c r="O21" s="14">
        <f t="shared" si="3"/>
        <v>2383.51</v>
      </c>
      <c r="P21" s="59">
        <f t="shared" si="4"/>
        <v>166</v>
      </c>
      <c r="Q21" s="59">
        <f t="shared" si="5"/>
        <v>1175.4</v>
      </c>
      <c r="R21" s="59">
        <f t="shared" si="6"/>
        <v>6239.51</v>
      </c>
      <c r="S21" s="59">
        <f t="shared" si="7"/>
        <v>7414.91</v>
      </c>
    </row>
    <row r="22" ht="18.75" spans="1:19">
      <c r="A22" s="59">
        <v>18</v>
      </c>
      <c r="B22" s="14" t="s">
        <v>45</v>
      </c>
      <c r="C22" s="14" t="s">
        <v>46</v>
      </c>
      <c r="D22" s="14">
        <v>34</v>
      </c>
      <c r="E22" s="14">
        <v>144.46</v>
      </c>
      <c r="F22" s="14">
        <v>1666.93</v>
      </c>
      <c r="G22" s="14">
        <f t="shared" si="1"/>
        <v>1811.39</v>
      </c>
      <c r="H22" s="14">
        <v>25</v>
      </c>
      <c r="I22" s="14">
        <v>697.13</v>
      </c>
      <c r="J22" s="14">
        <v>1323.59</v>
      </c>
      <c r="K22" s="14">
        <f t="shared" si="2"/>
        <v>2020.72</v>
      </c>
      <c r="L22" s="14">
        <v>44</v>
      </c>
      <c r="M22" s="14">
        <v>391</v>
      </c>
      <c r="N22" s="14">
        <v>1850.73</v>
      </c>
      <c r="O22" s="14">
        <f t="shared" si="3"/>
        <v>2241.73</v>
      </c>
      <c r="P22" s="59">
        <f t="shared" si="4"/>
        <v>103</v>
      </c>
      <c r="Q22" s="59">
        <f t="shared" si="5"/>
        <v>1232.59</v>
      </c>
      <c r="R22" s="59">
        <f t="shared" si="6"/>
        <v>4841.25</v>
      </c>
      <c r="S22" s="59">
        <f t="shared" si="7"/>
        <v>6073.84</v>
      </c>
    </row>
    <row r="23" ht="30" customHeight="1" spans="1:19">
      <c r="A23" s="60"/>
      <c r="B23" s="61" t="s">
        <v>251</v>
      </c>
      <c r="C23" s="61"/>
      <c r="D23" s="61">
        <v>8932</v>
      </c>
      <c r="E23" s="61">
        <v>1942065.38</v>
      </c>
      <c r="F23" s="61">
        <v>1126914.96</v>
      </c>
      <c r="G23" s="61">
        <v>3068980.34</v>
      </c>
      <c r="H23" s="61">
        <v>9189</v>
      </c>
      <c r="I23" s="61">
        <v>3206062.82</v>
      </c>
      <c r="J23" s="61">
        <v>1386547.77</v>
      </c>
      <c r="K23" s="61">
        <v>4592610.59</v>
      </c>
      <c r="L23" s="61">
        <v>11388</v>
      </c>
      <c r="M23" s="61">
        <v>3300290.69</v>
      </c>
      <c r="N23" s="61">
        <v>1827809.95</v>
      </c>
      <c r="O23" s="61">
        <v>5128100.64</v>
      </c>
      <c r="P23" s="63">
        <f t="shared" si="4"/>
        <v>29509</v>
      </c>
      <c r="Q23" s="63">
        <f t="shared" si="5"/>
        <v>8448418.89</v>
      </c>
      <c r="R23" s="63">
        <f t="shared" si="6"/>
        <v>4341272.68</v>
      </c>
      <c r="S23" s="63">
        <f t="shared" si="7"/>
        <v>12789691.57</v>
      </c>
    </row>
  </sheetData>
  <mergeCells count="8">
    <mergeCell ref="A1:S1"/>
    <mergeCell ref="D3:G3"/>
    <mergeCell ref="H3:K3"/>
    <mergeCell ref="L3:O3"/>
    <mergeCell ref="P3:S3"/>
    <mergeCell ref="A3:A4"/>
    <mergeCell ref="B3:B4"/>
    <mergeCell ref="C3:C4"/>
  </mergeCells>
  <pageMargins left="0.699305555555556" right="0.699305555555556" top="0.75" bottom="0.75" header="0.3" footer="0.3"/>
  <pageSetup paperSize="9" scale="4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62"/>
  <sheetViews>
    <sheetView zoomScale="85" zoomScaleNormal="85" topLeftCell="C1" workbookViewId="0">
      <pane ySplit="7" topLeftCell="A30" activePane="bottomLeft" state="frozen"/>
      <selection/>
      <selection pane="bottomLeft" activeCell="Q62" sqref="Q62"/>
    </sheetView>
  </sheetViews>
  <sheetFormatPr defaultColWidth="9" defaultRowHeight="13.5"/>
  <cols>
    <col min="1" max="1" width="5.75" style="35" customWidth="1"/>
    <col min="2" max="2" width="13.75" style="35" customWidth="1"/>
    <col min="3" max="3" width="28.0833333333333" style="35" customWidth="1"/>
    <col min="4" max="4" width="6.01666666666667" style="35" customWidth="1"/>
    <col min="5" max="5" width="15.5" style="35" customWidth="1"/>
    <col min="6" max="6" width="12.125" style="35" customWidth="1"/>
    <col min="7" max="7" width="12.875" style="35" customWidth="1"/>
    <col min="8" max="8" width="7.79166666666667" style="35" customWidth="1"/>
    <col min="9" max="9" width="14.5" style="35" customWidth="1"/>
    <col min="10" max="10" width="10.875" style="35" customWidth="1"/>
    <col min="11" max="11" width="12" style="35" customWidth="1"/>
    <col min="12" max="12" width="6.90833333333333" style="35" customWidth="1"/>
    <col min="13" max="13" width="15" style="35" customWidth="1"/>
    <col min="14" max="14" width="11.25" style="35" customWidth="1"/>
    <col min="15" max="15" width="11.5" style="35"/>
    <col min="16" max="16" width="6.76666666666667" style="35" customWidth="1"/>
    <col min="17" max="19" width="11.5" style="35"/>
    <col min="20" max="16384" width="9" style="35"/>
  </cols>
  <sheetData>
    <row r="1" ht="45" customHeight="1" spans="1:15">
      <c r="A1" s="36" t="s">
        <v>255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ht="15" customHeight="1" spans="1:11">
      <c r="A2" s="36"/>
      <c r="B2" s="36"/>
      <c r="C2" s="36"/>
      <c r="D2" s="36"/>
      <c r="E2" s="36"/>
      <c r="F2" s="36"/>
      <c r="G2" s="36"/>
      <c r="H2" s="36"/>
      <c r="I2" s="36"/>
      <c r="K2" s="35" t="s">
        <v>1</v>
      </c>
    </row>
    <row r="3" ht="18.75" spans="1:20">
      <c r="A3" s="37" t="s">
        <v>2</v>
      </c>
      <c r="B3" s="38" t="s">
        <v>262</v>
      </c>
      <c r="C3" s="38" t="s">
        <v>263</v>
      </c>
      <c r="D3" s="39" t="s">
        <v>256</v>
      </c>
      <c r="E3" s="39"/>
      <c r="F3" s="39"/>
      <c r="G3" s="39"/>
      <c r="H3" s="40" t="s">
        <v>257</v>
      </c>
      <c r="I3" s="50"/>
      <c r="J3" s="50"/>
      <c r="K3" s="51"/>
      <c r="L3" s="50" t="s">
        <v>258</v>
      </c>
      <c r="M3" s="50"/>
      <c r="N3" s="50"/>
      <c r="O3" s="51"/>
      <c r="P3" s="50" t="s">
        <v>8</v>
      </c>
      <c r="Q3" s="50"/>
      <c r="R3" s="50"/>
      <c r="S3" s="51"/>
      <c r="T3" s="52" t="s">
        <v>264</v>
      </c>
    </row>
    <row r="4" ht="65" customHeight="1" spans="1:20">
      <c r="A4" s="41"/>
      <c r="B4" s="42"/>
      <c r="C4" s="42"/>
      <c r="D4" s="43" t="s">
        <v>9</v>
      </c>
      <c r="E4" s="43" t="s">
        <v>260</v>
      </c>
      <c r="F4" s="43" t="s">
        <v>261</v>
      </c>
      <c r="G4" s="44" t="s">
        <v>251</v>
      </c>
      <c r="H4" s="43" t="s">
        <v>9</v>
      </c>
      <c r="I4" s="43" t="s">
        <v>260</v>
      </c>
      <c r="J4" s="43" t="s">
        <v>261</v>
      </c>
      <c r="K4" s="44" t="s">
        <v>251</v>
      </c>
      <c r="L4" s="43" t="s">
        <v>9</v>
      </c>
      <c r="M4" s="43" t="s">
        <v>260</v>
      </c>
      <c r="N4" s="43" t="s">
        <v>261</v>
      </c>
      <c r="O4" s="44" t="s">
        <v>251</v>
      </c>
      <c r="P4" s="43" t="s">
        <v>9</v>
      </c>
      <c r="Q4" s="43" t="s">
        <v>260</v>
      </c>
      <c r="R4" s="43" t="s">
        <v>261</v>
      </c>
      <c r="S4" s="44" t="s">
        <v>251</v>
      </c>
      <c r="T4" s="53"/>
    </row>
    <row r="5" ht="14.25" spans="1:20">
      <c r="A5" s="45">
        <v>1</v>
      </c>
      <c r="B5" s="45" t="s">
        <v>265</v>
      </c>
      <c r="C5" s="45" t="s">
        <v>266</v>
      </c>
      <c r="D5" s="46">
        <v>334</v>
      </c>
      <c r="E5" s="47">
        <v>1745.74</v>
      </c>
      <c r="F5" s="47">
        <v>23026.64</v>
      </c>
      <c r="G5" s="46">
        <f>E5+F5</f>
        <v>24772.38</v>
      </c>
      <c r="H5" s="46"/>
      <c r="I5" s="46"/>
      <c r="J5" s="46"/>
      <c r="K5" s="46">
        <f>I5+J5</f>
        <v>0</v>
      </c>
      <c r="L5" s="46"/>
      <c r="M5" s="46"/>
      <c r="N5" s="46"/>
      <c r="O5" s="46">
        <f>M5+N5</f>
        <v>0</v>
      </c>
      <c r="P5" s="46">
        <f t="shared" ref="P5:S5" si="0">D5+H5+L5</f>
        <v>334</v>
      </c>
      <c r="Q5" s="46">
        <f t="shared" si="0"/>
        <v>1745.74</v>
      </c>
      <c r="R5" s="46">
        <f t="shared" si="0"/>
        <v>23026.64</v>
      </c>
      <c r="S5" s="46">
        <f t="shared" si="0"/>
        <v>24772.38</v>
      </c>
      <c r="T5" s="46"/>
    </row>
    <row r="6" ht="14.25" spans="1:20">
      <c r="A6" s="45">
        <v>2</v>
      </c>
      <c r="B6" s="45" t="s">
        <v>267</v>
      </c>
      <c r="C6" s="45" t="s">
        <v>268</v>
      </c>
      <c r="D6" s="46">
        <v>121</v>
      </c>
      <c r="E6" s="46">
        <v>338.49</v>
      </c>
      <c r="F6" s="47">
        <v>7831.73</v>
      </c>
      <c r="G6" s="46">
        <f t="shared" ref="G6:G37" si="1">E6+F6</f>
        <v>8170.22</v>
      </c>
      <c r="H6" s="46">
        <v>201</v>
      </c>
      <c r="I6" s="47">
        <v>5315.05</v>
      </c>
      <c r="J6" s="47">
        <v>21824.14</v>
      </c>
      <c r="K6" s="46">
        <f t="shared" ref="K6:K37" si="2">I6+J6</f>
        <v>27139.19</v>
      </c>
      <c r="L6" s="46">
        <v>281</v>
      </c>
      <c r="M6" s="47">
        <v>11859.83</v>
      </c>
      <c r="N6" s="47">
        <v>24379.93</v>
      </c>
      <c r="O6" s="46">
        <f t="shared" ref="O6:O37" si="3">M6+N6</f>
        <v>36239.76</v>
      </c>
      <c r="P6" s="46">
        <f t="shared" ref="P6:P37" si="4">D6+H6+L6</f>
        <v>603</v>
      </c>
      <c r="Q6" s="46">
        <f t="shared" ref="Q6:Q37" si="5">E6+I6+M6</f>
        <v>17513.37</v>
      </c>
      <c r="R6" s="46">
        <f t="shared" ref="R6:R37" si="6">F6+J6+N6</f>
        <v>54035.8</v>
      </c>
      <c r="S6" s="46">
        <f t="shared" ref="S6:S37" si="7">G6+K6+O6</f>
        <v>71549.17</v>
      </c>
      <c r="T6" s="46"/>
    </row>
    <row r="7" ht="14.25" spans="1:20">
      <c r="A7" s="45">
        <v>3</v>
      </c>
      <c r="B7" s="45" t="s">
        <v>269</v>
      </c>
      <c r="C7" s="45" t="s">
        <v>270</v>
      </c>
      <c r="D7" s="46">
        <v>40</v>
      </c>
      <c r="E7" s="46">
        <v>0</v>
      </c>
      <c r="F7" s="47">
        <v>8979.92</v>
      </c>
      <c r="G7" s="46">
        <f t="shared" si="1"/>
        <v>8979.92</v>
      </c>
      <c r="H7" s="46">
        <v>14</v>
      </c>
      <c r="I7" s="46">
        <v>0</v>
      </c>
      <c r="J7" s="47">
        <v>2256.56</v>
      </c>
      <c r="K7" s="46">
        <f t="shared" si="2"/>
        <v>2256.56</v>
      </c>
      <c r="L7" s="46">
        <v>23</v>
      </c>
      <c r="M7" s="46">
        <v>0</v>
      </c>
      <c r="N7" s="47">
        <v>3863.34</v>
      </c>
      <c r="O7" s="46">
        <f t="shared" si="3"/>
        <v>3863.34</v>
      </c>
      <c r="P7" s="46">
        <f t="shared" si="4"/>
        <v>77</v>
      </c>
      <c r="Q7" s="46">
        <f t="shared" si="5"/>
        <v>0</v>
      </c>
      <c r="R7" s="46">
        <f t="shared" si="6"/>
        <v>15099.82</v>
      </c>
      <c r="S7" s="46">
        <f t="shared" si="7"/>
        <v>15099.82</v>
      </c>
      <c r="T7" s="46"/>
    </row>
    <row r="8" ht="14.25" spans="1:20">
      <c r="A8" s="45">
        <v>4</v>
      </c>
      <c r="B8" s="45" t="s">
        <v>271</v>
      </c>
      <c r="C8" s="45" t="s">
        <v>272</v>
      </c>
      <c r="D8" s="46">
        <v>205</v>
      </c>
      <c r="E8" s="47">
        <v>1605.11</v>
      </c>
      <c r="F8" s="47">
        <v>15732.39</v>
      </c>
      <c r="G8" s="46">
        <f t="shared" si="1"/>
        <v>17337.5</v>
      </c>
      <c r="H8" s="46">
        <v>65</v>
      </c>
      <c r="I8" s="46">
        <v>0</v>
      </c>
      <c r="J8" s="47">
        <v>5339.25</v>
      </c>
      <c r="K8" s="46">
        <f t="shared" si="2"/>
        <v>5339.25</v>
      </c>
      <c r="L8" s="46">
        <v>0</v>
      </c>
      <c r="M8" s="46">
        <v>0</v>
      </c>
      <c r="N8" s="46">
        <v>0</v>
      </c>
      <c r="O8" s="46">
        <f t="shared" si="3"/>
        <v>0</v>
      </c>
      <c r="P8" s="46">
        <f t="shared" si="4"/>
        <v>270</v>
      </c>
      <c r="Q8" s="46">
        <f t="shared" si="5"/>
        <v>1605.11</v>
      </c>
      <c r="R8" s="46">
        <f t="shared" si="6"/>
        <v>21071.64</v>
      </c>
      <c r="S8" s="46">
        <f t="shared" si="7"/>
        <v>22676.75</v>
      </c>
      <c r="T8" s="46"/>
    </row>
    <row r="9" ht="14.25" spans="1:20">
      <c r="A9" s="45">
        <v>5</v>
      </c>
      <c r="B9" s="45" t="s">
        <v>273</v>
      </c>
      <c r="C9" s="45" t="s">
        <v>274</v>
      </c>
      <c r="D9" s="46">
        <v>462</v>
      </c>
      <c r="E9" s="47">
        <v>4024.09</v>
      </c>
      <c r="F9" s="47">
        <v>43305.37</v>
      </c>
      <c r="G9" s="46">
        <f t="shared" si="1"/>
        <v>47329.46</v>
      </c>
      <c r="H9" s="46">
        <v>501</v>
      </c>
      <c r="I9" s="47">
        <v>16738.24</v>
      </c>
      <c r="J9" s="47">
        <v>49761.92</v>
      </c>
      <c r="K9" s="46">
        <f t="shared" si="2"/>
        <v>66500.16</v>
      </c>
      <c r="L9" s="46">
        <v>598</v>
      </c>
      <c r="M9" s="47">
        <v>30405.16</v>
      </c>
      <c r="N9" s="47">
        <v>54184.96</v>
      </c>
      <c r="O9" s="46">
        <f t="shared" si="3"/>
        <v>84590.12</v>
      </c>
      <c r="P9" s="46">
        <f t="shared" si="4"/>
        <v>1561</v>
      </c>
      <c r="Q9" s="46">
        <f t="shared" si="5"/>
        <v>51167.49</v>
      </c>
      <c r="R9" s="46">
        <f t="shared" si="6"/>
        <v>147252.25</v>
      </c>
      <c r="S9" s="46">
        <f t="shared" si="7"/>
        <v>198419.74</v>
      </c>
      <c r="T9" s="46"/>
    </row>
    <row r="10" ht="14.25" spans="1:20">
      <c r="A10" s="45">
        <v>6</v>
      </c>
      <c r="B10" s="45" t="s">
        <v>275</v>
      </c>
      <c r="C10" s="45" t="s">
        <v>276</v>
      </c>
      <c r="D10" s="46">
        <v>233</v>
      </c>
      <c r="E10" s="46">
        <v>0</v>
      </c>
      <c r="F10" s="47">
        <v>13547.04</v>
      </c>
      <c r="G10" s="46">
        <f t="shared" si="1"/>
        <v>13547.04</v>
      </c>
      <c r="H10" s="46">
        <v>149</v>
      </c>
      <c r="I10" s="46">
        <v>0</v>
      </c>
      <c r="J10" s="47">
        <v>14038.49</v>
      </c>
      <c r="K10" s="46">
        <f t="shared" si="2"/>
        <v>14038.49</v>
      </c>
      <c r="L10" s="46">
        <v>228</v>
      </c>
      <c r="M10" s="46">
        <v>0</v>
      </c>
      <c r="N10" s="47">
        <v>19608.75</v>
      </c>
      <c r="O10" s="46">
        <f t="shared" si="3"/>
        <v>19608.75</v>
      </c>
      <c r="P10" s="46">
        <f t="shared" si="4"/>
        <v>610</v>
      </c>
      <c r="Q10" s="46">
        <f t="shared" si="5"/>
        <v>0</v>
      </c>
      <c r="R10" s="46">
        <f t="shared" si="6"/>
        <v>47194.28</v>
      </c>
      <c r="S10" s="46">
        <f t="shared" si="7"/>
        <v>47194.28</v>
      </c>
      <c r="T10" s="46"/>
    </row>
    <row r="11" ht="14.25" spans="1:20">
      <c r="A11" s="45">
        <v>7</v>
      </c>
      <c r="B11" s="45" t="s">
        <v>277</v>
      </c>
      <c r="C11" s="45" t="s">
        <v>278</v>
      </c>
      <c r="D11" s="46">
        <v>208</v>
      </c>
      <c r="E11" s="46">
        <v>0</v>
      </c>
      <c r="F11" s="47">
        <v>12865.18</v>
      </c>
      <c r="G11" s="46">
        <f t="shared" si="1"/>
        <v>12865.18</v>
      </c>
      <c r="H11" s="46">
        <v>204</v>
      </c>
      <c r="I11" s="46">
        <v>0</v>
      </c>
      <c r="J11" s="47">
        <v>12563.39</v>
      </c>
      <c r="K11" s="46">
        <f t="shared" si="2"/>
        <v>12563.39</v>
      </c>
      <c r="L11" s="46">
        <v>278</v>
      </c>
      <c r="M11" s="47">
        <v>1017.01</v>
      </c>
      <c r="N11" s="47">
        <v>17426.5</v>
      </c>
      <c r="O11" s="46">
        <f t="shared" si="3"/>
        <v>18443.51</v>
      </c>
      <c r="P11" s="46">
        <f t="shared" si="4"/>
        <v>690</v>
      </c>
      <c r="Q11" s="46">
        <f t="shared" si="5"/>
        <v>1017.01</v>
      </c>
      <c r="R11" s="46">
        <f t="shared" si="6"/>
        <v>42855.07</v>
      </c>
      <c r="S11" s="46">
        <f t="shared" si="7"/>
        <v>43872.08</v>
      </c>
      <c r="T11" s="46"/>
    </row>
    <row r="12" ht="14.25" spans="1:20">
      <c r="A12" s="45">
        <v>8</v>
      </c>
      <c r="B12" s="45" t="s">
        <v>279</v>
      </c>
      <c r="C12" s="45" t="s">
        <v>280</v>
      </c>
      <c r="D12" s="46">
        <v>195</v>
      </c>
      <c r="E12" s="46">
        <v>764.75</v>
      </c>
      <c r="F12" s="47">
        <v>16448.24</v>
      </c>
      <c r="G12" s="46">
        <f t="shared" si="1"/>
        <v>17212.99</v>
      </c>
      <c r="H12" s="46">
        <v>204</v>
      </c>
      <c r="I12" s="47">
        <v>1028.38</v>
      </c>
      <c r="J12" s="47">
        <v>16106.13</v>
      </c>
      <c r="K12" s="46">
        <f t="shared" si="2"/>
        <v>17134.51</v>
      </c>
      <c r="L12" s="46">
        <v>280</v>
      </c>
      <c r="M12" s="46">
        <v>711.73</v>
      </c>
      <c r="N12" s="47">
        <v>19735.43</v>
      </c>
      <c r="O12" s="46">
        <f t="shared" si="3"/>
        <v>20447.16</v>
      </c>
      <c r="P12" s="46">
        <f t="shared" si="4"/>
        <v>679</v>
      </c>
      <c r="Q12" s="46">
        <f t="shared" si="5"/>
        <v>2504.86</v>
      </c>
      <c r="R12" s="46">
        <f t="shared" si="6"/>
        <v>52289.8</v>
      </c>
      <c r="S12" s="46">
        <f t="shared" si="7"/>
        <v>54794.66</v>
      </c>
      <c r="T12" s="46"/>
    </row>
    <row r="13" ht="14.25" spans="1:20">
      <c r="A13" s="45">
        <v>9</v>
      </c>
      <c r="B13" s="45" t="s">
        <v>281</v>
      </c>
      <c r="C13" s="45" t="s">
        <v>282</v>
      </c>
      <c r="D13" s="46">
        <v>668</v>
      </c>
      <c r="E13" s="47">
        <v>4861.75</v>
      </c>
      <c r="F13" s="47">
        <v>59756.08</v>
      </c>
      <c r="G13" s="46">
        <f t="shared" si="1"/>
        <v>64617.83</v>
      </c>
      <c r="H13" s="46">
        <v>613</v>
      </c>
      <c r="I13" s="47">
        <v>10131.65</v>
      </c>
      <c r="J13" s="47">
        <v>51163.04</v>
      </c>
      <c r="K13" s="46">
        <f t="shared" si="2"/>
        <v>61294.69</v>
      </c>
      <c r="L13" s="46">
        <v>739</v>
      </c>
      <c r="M13" s="47">
        <v>13968.39</v>
      </c>
      <c r="N13" s="47">
        <v>60226.19</v>
      </c>
      <c r="O13" s="46">
        <f t="shared" si="3"/>
        <v>74194.58</v>
      </c>
      <c r="P13" s="46">
        <f t="shared" si="4"/>
        <v>2020</v>
      </c>
      <c r="Q13" s="46">
        <f t="shared" si="5"/>
        <v>28961.79</v>
      </c>
      <c r="R13" s="46">
        <f t="shared" si="6"/>
        <v>171145.31</v>
      </c>
      <c r="S13" s="46">
        <f t="shared" si="7"/>
        <v>200107.1</v>
      </c>
      <c r="T13" s="46"/>
    </row>
    <row r="14" ht="14.25" spans="1:20">
      <c r="A14" s="45">
        <v>10</v>
      </c>
      <c r="B14" s="45" t="s">
        <v>283</v>
      </c>
      <c r="C14" s="45" t="s">
        <v>284</v>
      </c>
      <c r="D14" s="46">
        <v>146</v>
      </c>
      <c r="E14" s="47">
        <v>1140.81</v>
      </c>
      <c r="F14" s="47">
        <v>10445.26</v>
      </c>
      <c r="G14" s="46">
        <f t="shared" si="1"/>
        <v>11586.07</v>
      </c>
      <c r="H14" s="46">
        <v>89</v>
      </c>
      <c r="I14" s="46">
        <v>0</v>
      </c>
      <c r="J14" s="47">
        <v>4446.08</v>
      </c>
      <c r="K14" s="46">
        <f t="shared" si="2"/>
        <v>4446.08</v>
      </c>
      <c r="L14" s="46">
        <v>147</v>
      </c>
      <c r="M14" s="46">
        <v>0</v>
      </c>
      <c r="N14" s="47">
        <v>9210.81</v>
      </c>
      <c r="O14" s="46">
        <f t="shared" si="3"/>
        <v>9210.81</v>
      </c>
      <c r="P14" s="46">
        <f t="shared" si="4"/>
        <v>382</v>
      </c>
      <c r="Q14" s="46">
        <f t="shared" si="5"/>
        <v>1140.81</v>
      </c>
      <c r="R14" s="46">
        <f t="shared" si="6"/>
        <v>24102.15</v>
      </c>
      <c r="S14" s="46">
        <f t="shared" si="7"/>
        <v>25242.96</v>
      </c>
      <c r="T14" s="46"/>
    </row>
    <row r="15" ht="14.25" spans="1:20">
      <c r="A15" s="45">
        <v>11</v>
      </c>
      <c r="B15" s="45" t="s">
        <v>285</v>
      </c>
      <c r="C15" s="45" t="s">
        <v>286</v>
      </c>
      <c r="D15" s="35">
        <v>343</v>
      </c>
      <c r="E15" s="35">
        <v>0</v>
      </c>
      <c r="F15" s="48">
        <v>24075.2</v>
      </c>
      <c r="G15" s="46">
        <f t="shared" si="1"/>
        <v>24075.2</v>
      </c>
      <c r="H15" s="46">
        <v>220</v>
      </c>
      <c r="I15" s="46">
        <v>0</v>
      </c>
      <c r="J15" s="47">
        <v>15635.3</v>
      </c>
      <c r="K15" s="46">
        <f t="shared" si="2"/>
        <v>15635.3</v>
      </c>
      <c r="L15" s="46">
        <v>195</v>
      </c>
      <c r="M15" s="46">
        <v>0</v>
      </c>
      <c r="N15" s="47">
        <v>14887.09</v>
      </c>
      <c r="O15" s="46">
        <f t="shared" si="3"/>
        <v>14887.09</v>
      </c>
      <c r="P15" s="46">
        <f t="shared" si="4"/>
        <v>758</v>
      </c>
      <c r="Q15" s="46">
        <f t="shared" si="5"/>
        <v>0</v>
      </c>
      <c r="R15" s="46">
        <f t="shared" si="6"/>
        <v>54597.59</v>
      </c>
      <c r="S15" s="46">
        <f t="shared" si="7"/>
        <v>54597.59</v>
      </c>
      <c r="T15" s="46"/>
    </row>
    <row r="16" ht="14.25" spans="1:20">
      <c r="A16" s="45">
        <v>12</v>
      </c>
      <c r="B16" s="45" t="s">
        <v>287</v>
      </c>
      <c r="C16" s="45" t="s">
        <v>288</v>
      </c>
      <c r="D16" s="46">
        <v>75</v>
      </c>
      <c r="E16" s="46">
        <v>0</v>
      </c>
      <c r="F16" s="47">
        <v>6616.29</v>
      </c>
      <c r="G16" s="46">
        <f t="shared" si="1"/>
        <v>6616.29</v>
      </c>
      <c r="H16" s="46">
        <v>95</v>
      </c>
      <c r="I16" s="46">
        <v>350.4</v>
      </c>
      <c r="J16" s="47">
        <v>5653.65</v>
      </c>
      <c r="K16" s="46">
        <f t="shared" si="2"/>
        <v>6004.05</v>
      </c>
      <c r="L16" s="46">
        <v>58</v>
      </c>
      <c r="M16" s="46">
        <v>658.15</v>
      </c>
      <c r="N16" s="47">
        <v>3328.92</v>
      </c>
      <c r="O16" s="46">
        <f t="shared" si="3"/>
        <v>3987.07</v>
      </c>
      <c r="P16" s="46">
        <f t="shared" si="4"/>
        <v>228</v>
      </c>
      <c r="Q16" s="46">
        <f t="shared" si="5"/>
        <v>1008.55</v>
      </c>
      <c r="R16" s="46">
        <f t="shared" si="6"/>
        <v>15598.86</v>
      </c>
      <c r="S16" s="46">
        <f t="shared" si="7"/>
        <v>16607.41</v>
      </c>
      <c r="T16" s="46"/>
    </row>
    <row r="17" ht="14.25" spans="1:20">
      <c r="A17" s="45">
        <v>13</v>
      </c>
      <c r="B17" s="45" t="s">
        <v>289</v>
      </c>
      <c r="C17" s="45" t="s">
        <v>290</v>
      </c>
      <c r="D17" s="46">
        <v>368</v>
      </c>
      <c r="E17" s="47">
        <v>1903.49</v>
      </c>
      <c r="F17" s="47">
        <v>50401.49</v>
      </c>
      <c r="G17" s="46">
        <f t="shared" si="1"/>
        <v>52304.98</v>
      </c>
      <c r="H17" s="46">
        <v>330</v>
      </c>
      <c r="I17" s="47">
        <v>4233.36</v>
      </c>
      <c r="J17" s="47">
        <v>44129.76</v>
      </c>
      <c r="K17" s="46">
        <f t="shared" si="2"/>
        <v>48363.12</v>
      </c>
      <c r="L17" s="46">
        <v>374</v>
      </c>
      <c r="M17" s="47">
        <v>3762.51</v>
      </c>
      <c r="N17" s="47">
        <v>44351.08</v>
      </c>
      <c r="O17" s="46">
        <f t="shared" si="3"/>
        <v>48113.59</v>
      </c>
      <c r="P17" s="46">
        <f t="shared" si="4"/>
        <v>1072</v>
      </c>
      <c r="Q17" s="46">
        <f t="shared" si="5"/>
        <v>9899.36</v>
      </c>
      <c r="R17" s="46">
        <f t="shared" si="6"/>
        <v>138882.33</v>
      </c>
      <c r="S17" s="46">
        <f t="shared" si="7"/>
        <v>148781.69</v>
      </c>
      <c r="T17" s="46"/>
    </row>
    <row r="18" ht="14.25" spans="1:20">
      <c r="A18" s="45">
        <v>14</v>
      </c>
      <c r="B18" s="45" t="s">
        <v>291</v>
      </c>
      <c r="C18" s="45" t="s">
        <v>292</v>
      </c>
      <c r="D18" s="46">
        <v>465</v>
      </c>
      <c r="E18" s="47">
        <v>3121.41</v>
      </c>
      <c r="F18" s="47">
        <v>69376.32</v>
      </c>
      <c r="G18" s="46">
        <f t="shared" si="1"/>
        <v>72497.73</v>
      </c>
      <c r="H18" s="46">
        <v>326</v>
      </c>
      <c r="I18" s="47">
        <v>4039.61</v>
      </c>
      <c r="J18" s="47">
        <v>52118.73</v>
      </c>
      <c r="K18" s="46">
        <f t="shared" si="2"/>
        <v>56158.34</v>
      </c>
      <c r="L18" s="46">
        <v>434</v>
      </c>
      <c r="M18" s="47">
        <v>5845.79</v>
      </c>
      <c r="N18" s="47">
        <v>58338.91</v>
      </c>
      <c r="O18" s="46">
        <f t="shared" si="3"/>
        <v>64184.7</v>
      </c>
      <c r="P18" s="46">
        <f t="shared" si="4"/>
        <v>1225</v>
      </c>
      <c r="Q18" s="46">
        <f t="shared" si="5"/>
        <v>13006.81</v>
      </c>
      <c r="R18" s="46">
        <f t="shared" si="6"/>
        <v>179833.96</v>
      </c>
      <c r="S18" s="46">
        <f t="shared" si="7"/>
        <v>192840.77</v>
      </c>
      <c r="T18" s="46"/>
    </row>
    <row r="19" ht="14.25" spans="1:20">
      <c r="A19" s="45">
        <v>15</v>
      </c>
      <c r="B19" s="45" t="s">
        <v>293</v>
      </c>
      <c r="C19" s="45" t="s">
        <v>294</v>
      </c>
      <c r="D19" s="46">
        <v>359</v>
      </c>
      <c r="E19" s="47">
        <v>1800.8</v>
      </c>
      <c r="F19" s="47">
        <v>36496.25</v>
      </c>
      <c r="G19" s="46">
        <f t="shared" si="1"/>
        <v>38297.05</v>
      </c>
      <c r="H19" s="46">
        <v>0</v>
      </c>
      <c r="I19" s="46">
        <v>0</v>
      </c>
      <c r="J19" s="46">
        <v>0</v>
      </c>
      <c r="K19" s="46">
        <f t="shared" si="2"/>
        <v>0</v>
      </c>
      <c r="L19" s="46">
        <v>229</v>
      </c>
      <c r="M19" s="47">
        <v>2028.76</v>
      </c>
      <c r="N19" s="47">
        <v>23172.33</v>
      </c>
      <c r="O19" s="46">
        <f t="shared" si="3"/>
        <v>25201.09</v>
      </c>
      <c r="P19" s="46">
        <f t="shared" si="4"/>
        <v>588</v>
      </c>
      <c r="Q19" s="46">
        <f t="shared" si="5"/>
        <v>3829.56</v>
      </c>
      <c r="R19" s="46">
        <f t="shared" si="6"/>
        <v>59668.58</v>
      </c>
      <c r="S19" s="46">
        <f t="shared" si="7"/>
        <v>63498.14</v>
      </c>
      <c r="T19" s="46"/>
    </row>
    <row r="20" ht="14.25" spans="1:20">
      <c r="A20" s="45">
        <v>16</v>
      </c>
      <c r="B20" s="45" t="s">
        <v>295</v>
      </c>
      <c r="C20" s="45" t="s">
        <v>296</v>
      </c>
      <c r="D20" s="46">
        <v>178</v>
      </c>
      <c r="E20" s="46">
        <v>520.18</v>
      </c>
      <c r="F20" s="47">
        <v>18739.18</v>
      </c>
      <c r="G20" s="46">
        <f t="shared" si="1"/>
        <v>19259.36</v>
      </c>
      <c r="H20" s="46">
        <v>128</v>
      </c>
      <c r="I20" s="46">
        <v>727.17</v>
      </c>
      <c r="J20" s="47">
        <v>12339.57</v>
      </c>
      <c r="K20" s="46">
        <f t="shared" si="2"/>
        <v>13066.74</v>
      </c>
      <c r="L20" s="46">
        <v>166</v>
      </c>
      <c r="M20" s="47">
        <v>2154.1</v>
      </c>
      <c r="N20" s="47">
        <v>15460.64</v>
      </c>
      <c r="O20" s="46">
        <f t="shared" si="3"/>
        <v>17614.74</v>
      </c>
      <c r="P20" s="46">
        <f t="shared" si="4"/>
        <v>472</v>
      </c>
      <c r="Q20" s="46">
        <f t="shared" si="5"/>
        <v>3401.45</v>
      </c>
      <c r="R20" s="46">
        <f t="shared" si="6"/>
        <v>46539.39</v>
      </c>
      <c r="S20" s="46">
        <f t="shared" si="7"/>
        <v>49940.84</v>
      </c>
      <c r="T20" s="46"/>
    </row>
    <row r="21" ht="14.25" spans="1:20">
      <c r="A21" s="45">
        <v>17</v>
      </c>
      <c r="B21" s="45" t="s">
        <v>297</v>
      </c>
      <c r="C21" s="45" t="s">
        <v>298</v>
      </c>
      <c r="D21" s="46">
        <v>195</v>
      </c>
      <c r="E21" s="46">
        <v>97.31</v>
      </c>
      <c r="F21" s="47">
        <v>25248.58</v>
      </c>
      <c r="G21" s="46">
        <f t="shared" si="1"/>
        <v>25345.89</v>
      </c>
      <c r="H21" s="46">
        <v>141</v>
      </c>
      <c r="I21" s="46">
        <v>0</v>
      </c>
      <c r="J21" s="47">
        <v>15990.15</v>
      </c>
      <c r="K21" s="46">
        <f t="shared" si="2"/>
        <v>15990.15</v>
      </c>
      <c r="L21" s="46">
        <v>0</v>
      </c>
      <c r="M21" s="46">
        <v>0</v>
      </c>
      <c r="N21" s="47">
        <v>21972.78</v>
      </c>
      <c r="O21" s="46">
        <f t="shared" si="3"/>
        <v>21972.78</v>
      </c>
      <c r="P21" s="46">
        <f t="shared" si="4"/>
        <v>336</v>
      </c>
      <c r="Q21" s="46">
        <f t="shared" si="5"/>
        <v>97.31</v>
      </c>
      <c r="R21" s="46">
        <f t="shared" si="6"/>
        <v>63211.51</v>
      </c>
      <c r="S21" s="46">
        <f t="shared" si="7"/>
        <v>63308.82</v>
      </c>
      <c r="T21" s="46"/>
    </row>
    <row r="22" ht="14.25" spans="1:20">
      <c r="A22" s="45">
        <v>18</v>
      </c>
      <c r="B22" s="45" t="s">
        <v>299</v>
      </c>
      <c r="C22" s="45" t="s">
        <v>300</v>
      </c>
      <c r="D22" s="46">
        <v>138</v>
      </c>
      <c r="E22" s="46">
        <v>686.59</v>
      </c>
      <c r="F22" s="47">
        <v>17021.86</v>
      </c>
      <c r="G22" s="46">
        <f t="shared" si="1"/>
        <v>17708.45</v>
      </c>
      <c r="H22" s="46">
        <v>134</v>
      </c>
      <c r="I22" s="46">
        <v>563.74</v>
      </c>
      <c r="J22" s="47">
        <v>23600.31</v>
      </c>
      <c r="K22" s="46">
        <f t="shared" si="2"/>
        <v>24164.05</v>
      </c>
      <c r="L22" s="46">
        <v>156</v>
      </c>
      <c r="M22" s="46">
        <v>573.9</v>
      </c>
      <c r="N22" s="47">
        <v>15226.89</v>
      </c>
      <c r="O22" s="46">
        <f t="shared" si="3"/>
        <v>15800.79</v>
      </c>
      <c r="P22" s="46">
        <f t="shared" si="4"/>
        <v>428</v>
      </c>
      <c r="Q22" s="46">
        <f t="shared" si="5"/>
        <v>1824.23</v>
      </c>
      <c r="R22" s="46">
        <f t="shared" si="6"/>
        <v>55849.06</v>
      </c>
      <c r="S22" s="46">
        <f t="shared" si="7"/>
        <v>57673.29</v>
      </c>
      <c r="T22" s="46"/>
    </row>
    <row r="23" ht="14.25" spans="1:20">
      <c r="A23" s="45">
        <v>19</v>
      </c>
      <c r="B23" s="45" t="s">
        <v>301</v>
      </c>
      <c r="C23" s="45" t="s">
        <v>302</v>
      </c>
      <c r="D23" s="46">
        <v>285</v>
      </c>
      <c r="E23" s="47">
        <v>1430</v>
      </c>
      <c r="F23" s="47">
        <v>32305.64</v>
      </c>
      <c r="G23" s="46">
        <f t="shared" si="1"/>
        <v>33735.64</v>
      </c>
      <c r="H23" s="46">
        <v>283</v>
      </c>
      <c r="I23" s="47">
        <v>2859.85</v>
      </c>
      <c r="J23" s="47">
        <v>32479.8</v>
      </c>
      <c r="K23" s="46">
        <f t="shared" si="2"/>
        <v>35339.65</v>
      </c>
      <c r="L23" s="46">
        <v>296</v>
      </c>
      <c r="M23" s="47">
        <v>4433.89</v>
      </c>
      <c r="N23" s="47">
        <v>33837.05</v>
      </c>
      <c r="O23" s="46">
        <f t="shared" si="3"/>
        <v>38270.94</v>
      </c>
      <c r="P23" s="46">
        <f t="shared" si="4"/>
        <v>864</v>
      </c>
      <c r="Q23" s="46">
        <f t="shared" si="5"/>
        <v>8723.74</v>
      </c>
      <c r="R23" s="46">
        <f t="shared" si="6"/>
        <v>98622.49</v>
      </c>
      <c r="S23" s="46">
        <f t="shared" si="7"/>
        <v>107346.23</v>
      </c>
      <c r="T23" s="46"/>
    </row>
    <row r="24" ht="14.25" spans="1:20">
      <c r="A24" s="45">
        <v>20</v>
      </c>
      <c r="B24" s="45" t="s">
        <v>303</v>
      </c>
      <c r="C24" s="45" t="s">
        <v>304</v>
      </c>
      <c r="D24" s="46">
        <v>166</v>
      </c>
      <c r="E24" s="47">
        <v>115.27</v>
      </c>
      <c r="F24" s="47">
        <v>21967.84</v>
      </c>
      <c r="G24" s="46">
        <f t="shared" si="1"/>
        <v>22083.11</v>
      </c>
      <c r="H24" s="46">
        <v>120</v>
      </c>
      <c r="I24" s="46">
        <v>896.67</v>
      </c>
      <c r="J24" s="47">
        <v>15092.11</v>
      </c>
      <c r="K24" s="46">
        <f t="shared" si="2"/>
        <v>15988.78</v>
      </c>
      <c r="L24" s="46">
        <v>155</v>
      </c>
      <c r="M24" s="46">
        <v>455.98</v>
      </c>
      <c r="N24" s="47">
        <v>17290.5</v>
      </c>
      <c r="O24" s="46">
        <f t="shared" si="3"/>
        <v>17746.48</v>
      </c>
      <c r="P24" s="46">
        <f t="shared" si="4"/>
        <v>441</v>
      </c>
      <c r="Q24" s="46">
        <f t="shared" si="5"/>
        <v>1467.92</v>
      </c>
      <c r="R24" s="46">
        <f t="shared" si="6"/>
        <v>54350.45</v>
      </c>
      <c r="S24" s="46">
        <f t="shared" si="7"/>
        <v>55818.37</v>
      </c>
      <c r="T24" s="46"/>
    </row>
    <row r="25" ht="14.25" spans="1:20">
      <c r="A25" s="45">
        <v>21</v>
      </c>
      <c r="B25" s="45" t="s">
        <v>305</v>
      </c>
      <c r="C25" s="45" t="s">
        <v>306</v>
      </c>
      <c r="D25" s="46">
        <v>196</v>
      </c>
      <c r="E25" s="47">
        <v>0</v>
      </c>
      <c r="F25" s="47">
        <v>19047.82</v>
      </c>
      <c r="G25" s="46">
        <f t="shared" si="1"/>
        <v>19047.82</v>
      </c>
      <c r="H25" s="46">
        <v>118</v>
      </c>
      <c r="I25" s="46">
        <v>0</v>
      </c>
      <c r="J25" s="47">
        <v>9800</v>
      </c>
      <c r="K25" s="46">
        <f t="shared" si="2"/>
        <v>9800</v>
      </c>
      <c r="L25" s="46">
        <v>227</v>
      </c>
      <c r="M25" s="47">
        <v>32707.05</v>
      </c>
      <c r="N25" s="47">
        <v>24089.37</v>
      </c>
      <c r="O25" s="46">
        <f t="shared" si="3"/>
        <v>56796.42</v>
      </c>
      <c r="P25" s="46">
        <f t="shared" si="4"/>
        <v>541</v>
      </c>
      <c r="Q25" s="46">
        <f t="shared" si="5"/>
        <v>32707.05</v>
      </c>
      <c r="R25" s="46">
        <f t="shared" si="6"/>
        <v>52937.19</v>
      </c>
      <c r="S25" s="46">
        <f t="shared" si="7"/>
        <v>85644.24</v>
      </c>
      <c r="T25" s="46"/>
    </row>
    <row r="26" ht="14.25" spans="1:20">
      <c r="A26" s="45">
        <v>22</v>
      </c>
      <c r="B26" s="45" t="s">
        <v>307</v>
      </c>
      <c r="C26" s="45" t="s">
        <v>308</v>
      </c>
      <c r="D26" s="46">
        <v>489</v>
      </c>
      <c r="E26" s="47">
        <v>271875.41</v>
      </c>
      <c r="F26" s="47">
        <v>44730.1</v>
      </c>
      <c r="G26" s="46">
        <f t="shared" si="1"/>
        <v>316605.51</v>
      </c>
      <c r="H26" s="35">
        <v>610</v>
      </c>
      <c r="I26" s="47">
        <v>396782.19</v>
      </c>
      <c r="J26" s="47">
        <v>42601.43</v>
      </c>
      <c r="K26" s="46">
        <f t="shared" si="2"/>
        <v>439383.62</v>
      </c>
      <c r="L26" s="46">
        <v>570</v>
      </c>
      <c r="M26" s="47">
        <v>219953.19</v>
      </c>
      <c r="N26" s="47">
        <v>40601.27</v>
      </c>
      <c r="O26" s="46">
        <f t="shared" si="3"/>
        <v>260554.46</v>
      </c>
      <c r="P26" s="46">
        <f t="shared" si="4"/>
        <v>1669</v>
      </c>
      <c r="Q26" s="46">
        <f t="shared" si="5"/>
        <v>888610.79</v>
      </c>
      <c r="R26" s="46">
        <f t="shared" si="6"/>
        <v>127932.8</v>
      </c>
      <c r="S26" s="46">
        <f t="shared" si="7"/>
        <v>1016543.59</v>
      </c>
      <c r="T26" s="46"/>
    </row>
    <row r="27" ht="14.25" spans="1:20">
      <c r="A27" s="45">
        <v>23</v>
      </c>
      <c r="B27" s="45" t="s">
        <v>309</v>
      </c>
      <c r="C27" s="45" t="s">
        <v>310</v>
      </c>
      <c r="D27" s="46">
        <v>311</v>
      </c>
      <c r="E27" s="47">
        <v>0</v>
      </c>
      <c r="F27" s="47">
        <v>26154.42</v>
      </c>
      <c r="G27" s="46">
        <f t="shared" si="1"/>
        <v>26154.42</v>
      </c>
      <c r="H27" s="46">
        <v>377</v>
      </c>
      <c r="I27" s="47">
        <v>69859.67</v>
      </c>
      <c r="J27" s="47">
        <v>52813.94</v>
      </c>
      <c r="K27" s="46">
        <f t="shared" si="2"/>
        <v>122673.61</v>
      </c>
      <c r="L27" s="46">
        <v>0</v>
      </c>
      <c r="M27" s="46">
        <v>0</v>
      </c>
      <c r="N27" s="46">
        <v>0</v>
      </c>
      <c r="O27" s="46">
        <f t="shared" si="3"/>
        <v>0</v>
      </c>
      <c r="P27" s="46">
        <f t="shared" si="4"/>
        <v>688</v>
      </c>
      <c r="Q27" s="46">
        <f t="shared" si="5"/>
        <v>69859.67</v>
      </c>
      <c r="R27" s="46">
        <f t="shared" si="6"/>
        <v>78968.36</v>
      </c>
      <c r="S27" s="46">
        <f t="shared" si="7"/>
        <v>148828.03</v>
      </c>
      <c r="T27" s="46"/>
    </row>
    <row r="28" ht="14.25" spans="1:20">
      <c r="A28" s="45">
        <v>24</v>
      </c>
      <c r="B28" s="45" t="s">
        <v>311</v>
      </c>
      <c r="C28" s="45" t="s">
        <v>312</v>
      </c>
      <c r="D28" s="46">
        <v>221</v>
      </c>
      <c r="E28" s="47">
        <v>99671.88</v>
      </c>
      <c r="F28" s="47">
        <v>25229.64</v>
      </c>
      <c r="G28" s="46">
        <f t="shared" si="1"/>
        <v>124901.52</v>
      </c>
      <c r="H28" s="46">
        <v>237</v>
      </c>
      <c r="I28" s="47">
        <v>208585.78</v>
      </c>
      <c r="J28" s="47">
        <v>32219.51</v>
      </c>
      <c r="K28" s="46">
        <f t="shared" si="2"/>
        <v>240805.29</v>
      </c>
      <c r="L28" s="46">
        <v>232</v>
      </c>
      <c r="M28" s="47">
        <v>104833.97</v>
      </c>
      <c r="N28" s="47">
        <v>24708.3</v>
      </c>
      <c r="O28" s="46">
        <f t="shared" si="3"/>
        <v>129542.27</v>
      </c>
      <c r="P28" s="46">
        <f t="shared" si="4"/>
        <v>690</v>
      </c>
      <c r="Q28" s="46">
        <f t="shared" si="5"/>
        <v>413091.63</v>
      </c>
      <c r="R28" s="46">
        <f t="shared" si="6"/>
        <v>82157.45</v>
      </c>
      <c r="S28" s="46">
        <f t="shared" si="7"/>
        <v>495249.08</v>
      </c>
      <c r="T28" s="46"/>
    </row>
    <row r="29" ht="14.25" spans="1:20">
      <c r="A29" s="45">
        <v>25</v>
      </c>
      <c r="B29" s="45" t="s">
        <v>313</v>
      </c>
      <c r="C29" s="45" t="s">
        <v>314</v>
      </c>
      <c r="D29" s="46">
        <v>408</v>
      </c>
      <c r="E29" s="47">
        <v>201045.47</v>
      </c>
      <c r="F29" s="47">
        <v>67047.56</v>
      </c>
      <c r="G29" s="46">
        <f t="shared" si="1"/>
        <v>268093.03</v>
      </c>
      <c r="H29" s="46">
        <v>95</v>
      </c>
      <c r="I29" s="47">
        <v>55040.46</v>
      </c>
      <c r="J29" s="47">
        <v>12753.58</v>
      </c>
      <c r="K29" s="46">
        <f t="shared" si="2"/>
        <v>67794.04</v>
      </c>
      <c r="L29" s="46">
        <v>0</v>
      </c>
      <c r="M29" s="46">
        <v>0</v>
      </c>
      <c r="N29" s="46">
        <v>0</v>
      </c>
      <c r="O29" s="46">
        <f t="shared" si="3"/>
        <v>0</v>
      </c>
      <c r="P29" s="46">
        <f t="shared" si="4"/>
        <v>503</v>
      </c>
      <c r="Q29" s="46">
        <f t="shared" si="5"/>
        <v>256085.93</v>
      </c>
      <c r="R29" s="46">
        <f t="shared" si="6"/>
        <v>79801.14</v>
      </c>
      <c r="S29" s="46">
        <f t="shared" si="7"/>
        <v>335887.07</v>
      </c>
      <c r="T29" s="46"/>
    </row>
    <row r="30" ht="14.25" spans="1:20">
      <c r="A30" s="45">
        <v>26</v>
      </c>
      <c r="B30" s="45" t="s">
        <v>315</v>
      </c>
      <c r="C30" s="45" t="s">
        <v>316</v>
      </c>
      <c r="D30" s="46">
        <v>223</v>
      </c>
      <c r="E30" s="47">
        <v>131982.11</v>
      </c>
      <c r="F30" s="47">
        <v>32896.09</v>
      </c>
      <c r="G30" s="46">
        <f t="shared" si="1"/>
        <v>164878.2</v>
      </c>
      <c r="H30" s="46">
        <v>82</v>
      </c>
      <c r="I30" s="46">
        <v>0</v>
      </c>
      <c r="J30" s="47">
        <v>7857.2</v>
      </c>
      <c r="K30" s="46">
        <f t="shared" si="2"/>
        <v>7857.2</v>
      </c>
      <c r="L30" s="46">
        <v>158</v>
      </c>
      <c r="M30" s="46">
        <v>0</v>
      </c>
      <c r="N30" s="47">
        <v>23724.71</v>
      </c>
      <c r="O30" s="46">
        <f t="shared" si="3"/>
        <v>23724.71</v>
      </c>
      <c r="P30" s="46">
        <f t="shared" si="4"/>
        <v>463</v>
      </c>
      <c r="Q30" s="46">
        <f t="shared" si="5"/>
        <v>131982.11</v>
      </c>
      <c r="R30" s="46">
        <f t="shared" si="6"/>
        <v>64478</v>
      </c>
      <c r="S30" s="46">
        <f t="shared" si="7"/>
        <v>196460.11</v>
      </c>
      <c r="T30" s="46"/>
    </row>
    <row r="31" ht="14.25" spans="1:20">
      <c r="A31" s="45">
        <v>27</v>
      </c>
      <c r="B31" s="45" t="s">
        <v>317</v>
      </c>
      <c r="C31" s="45" t="s">
        <v>318</v>
      </c>
      <c r="D31" s="46">
        <v>357</v>
      </c>
      <c r="E31" s="47">
        <v>13932.05</v>
      </c>
      <c r="F31" s="47">
        <v>34576.64</v>
      </c>
      <c r="G31" s="46">
        <f t="shared" si="1"/>
        <v>48508.69</v>
      </c>
      <c r="H31" s="46">
        <v>248</v>
      </c>
      <c r="I31" s="46">
        <v>0</v>
      </c>
      <c r="J31" s="47">
        <v>17875.96</v>
      </c>
      <c r="K31" s="46">
        <f t="shared" si="2"/>
        <v>17875.96</v>
      </c>
      <c r="L31" s="46">
        <v>463</v>
      </c>
      <c r="M31" s="46">
        <v>0</v>
      </c>
      <c r="N31" s="47">
        <v>36004.36</v>
      </c>
      <c r="O31" s="46">
        <f t="shared" si="3"/>
        <v>36004.36</v>
      </c>
      <c r="P31" s="46">
        <f t="shared" si="4"/>
        <v>1068</v>
      </c>
      <c r="Q31" s="46">
        <f t="shared" si="5"/>
        <v>13932.05</v>
      </c>
      <c r="R31" s="46">
        <f t="shared" si="6"/>
        <v>88456.96</v>
      </c>
      <c r="S31" s="46">
        <f t="shared" si="7"/>
        <v>102389.01</v>
      </c>
      <c r="T31" s="46"/>
    </row>
    <row r="32" ht="14.25" spans="1:20">
      <c r="A32" s="45">
        <v>28</v>
      </c>
      <c r="B32" s="45" t="s">
        <v>319</v>
      </c>
      <c r="C32" s="45" t="s">
        <v>320</v>
      </c>
      <c r="D32" s="46">
        <v>458</v>
      </c>
      <c r="E32" s="47">
        <v>93286.78</v>
      </c>
      <c r="F32" s="47">
        <v>52907.73</v>
      </c>
      <c r="G32" s="46">
        <f t="shared" si="1"/>
        <v>146194.51</v>
      </c>
      <c r="H32" s="46">
        <v>516</v>
      </c>
      <c r="I32" s="47">
        <v>223682.03</v>
      </c>
      <c r="J32" s="47">
        <v>71478.82</v>
      </c>
      <c r="K32" s="46">
        <f t="shared" si="2"/>
        <v>295160.85</v>
      </c>
      <c r="L32" s="46">
        <v>491</v>
      </c>
      <c r="M32" s="46">
        <v>99597.52</v>
      </c>
      <c r="N32" s="47">
        <v>50260.1</v>
      </c>
      <c r="O32" s="46">
        <f t="shared" si="3"/>
        <v>149857.62</v>
      </c>
      <c r="P32" s="46">
        <f t="shared" si="4"/>
        <v>1465</v>
      </c>
      <c r="Q32" s="46">
        <f t="shared" si="5"/>
        <v>416566.33</v>
      </c>
      <c r="R32" s="46">
        <f t="shared" si="6"/>
        <v>174646.65</v>
      </c>
      <c r="S32" s="46">
        <f t="shared" si="7"/>
        <v>591212.98</v>
      </c>
      <c r="T32" s="46"/>
    </row>
    <row r="33" ht="14.25" spans="1:20">
      <c r="A33" s="45">
        <v>29</v>
      </c>
      <c r="B33" s="45" t="s">
        <v>321</v>
      </c>
      <c r="C33" s="45" t="s">
        <v>322</v>
      </c>
      <c r="D33" s="46">
        <v>287</v>
      </c>
      <c r="E33" s="47">
        <v>25386.04</v>
      </c>
      <c r="F33" s="47">
        <v>32383.67</v>
      </c>
      <c r="G33" s="46">
        <f t="shared" si="1"/>
        <v>57769.71</v>
      </c>
      <c r="H33" s="46">
        <v>286</v>
      </c>
      <c r="I33" s="47">
        <v>44462.07</v>
      </c>
      <c r="J33" s="47">
        <v>37305.54</v>
      </c>
      <c r="K33" s="46">
        <f t="shared" si="2"/>
        <v>81767.61</v>
      </c>
      <c r="L33" s="46">
        <v>395</v>
      </c>
      <c r="M33" s="47">
        <v>23532.33</v>
      </c>
      <c r="N33" s="47">
        <v>43287.19</v>
      </c>
      <c r="O33" s="46">
        <f t="shared" si="3"/>
        <v>66819.52</v>
      </c>
      <c r="P33" s="46">
        <f t="shared" si="4"/>
        <v>968</v>
      </c>
      <c r="Q33" s="46">
        <f t="shared" si="5"/>
        <v>93380.44</v>
      </c>
      <c r="R33" s="46">
        <f t="shared" si="6"/>
        <v>112976.4</v>
      </c>
      <c r="S33" s="46">
        <f t="shared" si="7"/>
        <v>206356.84</v>
      </c>
      <c r="T33" s="46"/>
    </row>
    <row r="34" ht="14.25" spans="1:20">
      <c r="A34" s="45">
        <v>30</v>
      </c>
      <c r="B34" s="45" t="s">
        <v>323</v>
      </c>
      <c r="C34" s="45" t="s">
        <v>324</v>
      </c>
      <c r="D34" s="35">
        <v>553</v>
      </c>
      <c r="E34" s="47">
        <v>321010.39</v>
      </c>
      <c r="F34" s="48">
        <v>79493.55</v>
      </c>
      <c r="G34" s="46">
        <f t="shared" si="1"/>
        <v>400503.94</v>
      </c>
      <c r="H34" s="46">
        <v>405</v>
      </c>
      <c r="I34" s="47">
        <v>445720.15</v>
      </c>
      <c r="J34" s="47">
        <v>62201.39</v>
      </c>
      <c r="K34" s="46">
        <f t="shared" si="2"/>
        <v>507921.54</v>
      </c>
      <c r="L34" s="46">
        <v>183</v>
      </c>
      <c r="M34" s="47">
        <v>185633.22</v>
      </c>
      <c r="N34" s="47">
        <v>28652.67</v>
      </c>
      <c r="O34" s="46">
        <f t="shared" si="3"/>
        <v>214285.89</v>
      </c>
      <c r="P34" s="46">
        <f t="shared" si="4"/>
        <v>1141</v>
      </c>
      <c r="Q34" s="46">
        <f t="shared" si="5"/>
        <v>952363.76</v>
      </c>
      <c r="R34" s="46">
        <f t="shared" si="6"/>
        <v>170347.61</v>
      </c>
      <c r="S34" s="46">
        <f t="shared" si="7"/>
        <v>1122711.37</v>
      </c>
      <c r="T34" s="46"/>
    </row>
    <row r="35" ht="14.25" spans="1:20">
      <c r="A35" s="45">
        <v>31</v>
      </c>
      <c r="B35" s="45" t="s">
        <v>325</v>
      </c>
      <c r="C35" s="45" t="s">
        <v>326</v>
      </c>
      <c r="D35" s="46">
        <v>146</v>
      </c>
      <c r="E35" s="47">
        <v>96.4</v>
      </c>
      <c r="F35" s="47">
        <v>11170.4</v>
      </c>
      <c r="G35" s="46">
        <f t="shared" si="1"/>
        <v>11266.8</v>
      </c>
      <c r="H35" s="46">
        <v>128</v>
      </c>
      <c r="I35" s="47">
        <v>15253.33</v>
      </c>
      <c r="J35" s="47">
        <v>6135.3</v>
      </c>
      <c r="K35" s="46">
        <f t="shared" si="2"/>
        <v>21388.63</v>
      </c>
      <c r="L35" s="46">
        <v>134</v>
      </c>
      <c r="M35" s="47">
        <v>5417.58</v>
      </c>
      <c r="N35" s="47">
        <v>9221.21</v>
      </c>
      <c r="O35" s="46">
        <f t="shared" si="3"/>
        <v>14638.79</v>
      </c>
      <c r="P35" s="46">
        <f t="shared" si="4"/>
        <v>408</v>
      </c>
      <c r="Q35" s="46">
        <f t="shared" si="5"/>
        <v>20767.31</v>
      </c>
      <c r="R35" s="46">
        <f t="shared" si="6"/>
        <v>26526.91</v>
      </c>
      <c r="S35" s="46">
        <f t="shared" si="7"/>
        <v>47294.22</v>
      </c>
      <c r="T35" s="46"/>
    </row>
    <row r="36" ht="14.25" spans="1:20">
      <c r="A36" s="45">
        <v>32</v>
      </c>
      <c r="B36" s="45" t="s">
        <v>327</v>
      </c>
      <c r="C36" s="45" t="s">
        <v>328</v>
      </c>
      <c r="D36" s="46">
        <v>179</v>
      </c>
      <c r="E36" s="47">
        <v>41772.23</v>
      </c>
      <c r="F36" s="47">
        <v>14462.26</v>
      </c>
      <c r="G36" s="46">
        <f t="shared" si="1"/>
        <v>56234.49</v>
      </c>
      <c r="H36" s="46">
        <v>99</v>
      </c>
      <c r="I36" s="47">
        <v>50462.28</v>
      </c>
      <c r="J36" s="47">
        <v>8482.81</v>
      </c>
      <c r="K36" s="46">
        <f t="shared" si="2"/>
        <v>58945.09</v>
      </c>
      <c r="L36" s="46">
        <v>158</v>
      </c>
      <c r="M36" s="47">
        <v>54842.26</v>
      </c>
      <c r="N36" s="47">
        <v>15412.77</v>
      </c>
      <c r="O36" s="46">
        <f t="shared" si="3"/>
        <v>70255.03</v>
      </c>
      <c r="P36" s="46">
        <f t="shared" si="4"/>
        <v>436</v>
      </c>
      <c r="Q36" s="46">
        <f t="shared" si="5"/>
        <v>147076.77</v>
      </c>
      <c r="R36" s="46">
        <f t="shared" si="6"/>
        <v>38357.84</v>
      </c>
      <c r="S36" s="46">
        <f t="shared" si="7"/>
        <v>185434.61</v>
      </c>
      <c r="T36" s="46"/>
    </row>
    <row r="37" ht="14.25" spans="1:20">
      <c r="A37" s="45">
        <v>33</v>
      </c>
      <c r="B37" s="45" t="s">
        <v>329</v>
      </c>
      <c r="C37" s="45" t="s">
        <v>330</v>
      </c>
      <c r="D37" s="35">
        <v>131</v>
      </c>
      <c r="E37" s="47">
        <v>4503.92</v>
      </c>
      <c r="F37" s="48">
        <v>15055.72</v>
      </c>
      <c r="G37" s="46">
        <f t="shared" si="1"/>
        <v>19559.64</v>
      </c>
      <c r="H37" s="46">
        <v>83</v>
      </c>
      <c r="I37" s="47">
        <v>4638.4</v>
      </c>
      <c r="J37" s="47">
        <v>7926.67</v>
      </c>
      <c r="K37" s="46">
        <f t="shared" si="2"/>
        <v>12565.07</v>
      </c>
      <c r="L37" s="46">
        <v>132</v>
      </c>
      <c r="M37" s="47">
        <v>4145.78</v>
      </c>
      <c r="N37" s="47">
        <v>10516.8</v>
      </c>
      <c r="O37" s="46">
        <f t="shared" si="3"/>
        <v>14662.58</v>
      </c>
      <c r="P37" s="46">
        <f t="shared" si="4"/>
        <v>346</v>
      </c>
      <c r="Q37" s="46">
        <f t="shared" si="5"/>
        <v>13288.1</v>
      </c>
      <c r="R37" s="46">
        <f t="shared" si="6"/>
        <v>33499.19</v>
      </c>
      <c r="S37" s="46">
        <f t="shared" si="7"/>
        <v>46787.29</v>
      </c>
      <c r="T37" s="46"/>
    </row>
    <row r="38" ht="14.25" spans="1:20">
      <c r="A38" s="45">
        <v>34</v>
      </c>
      <c r="B38" s="45" t="s">
        <v>331</v>
      </c>
      <c r="C38" s="45" t="s">
        <v>332</v>
      </c>
      <c r="D38" s="46">
        <v>382</v>
      </c>
      <c r="E38" s="47">
        <v>55094</v>
      </c>
      <c r="F38" s="47">
        <v>42613.96</v>
      </c>
      <c r="G38" s="46">
        <f t="shared" ref="G38:G61" si="8">E38+F38</f>
        <v>97707.96</v>
      </c>
      <c r="H38" s="46">
        <v>228</v>
      </c>
      <c r="I38" s="47">
        <v>82503.79</v>
      </c>
      <c r="J38" s="47">
        <v>19427.46</v>
      </c>
      <c r="K38" s="46">
        <f t="shared" ref="K38:K61" si="9">I38+J38</f>
        <v>101931.25</v>
      </c>
      <c r="L38" s="46">
        <v>303</v>
      </c>
      <c r="M38" s="47">
        <v>89679.14</v>
      </c>
      <c r="N38" s="47">
        <v>25311.7</v>
      </c>
      <c r="O38" s="46">
        <f t="shared" ref="O38:O61" si="10">M38+N38</f>
        <v>114990.84</v>
      </c>
      <c r="P38" s="46">
        <f t="shared" ref="P38:P62" si="11">D38+H38+L38</f>
        <v>913</v>
      </c>
      <c r="Q38" s="46">
        <f t="shared" ref="Q38:Q62" si="12">E38+I38+M38</f>
        <v>227276.93</v>
      </c>
      <c r="R38" s="46">
        <f t="shared" ref="R38:R62" si="13">F38+J38+N38</f>
        <v>87353.12</v>
      </c>
      <c r="S38" s="46">
        <f t="shared" ref="S38:S62" si="14">G38+K38+O38</f>
        <v>314630.05</v>
      </c>
      <c r="T38" s="46"/>
    </row>
    <row r="39" ht="14.25" spans="1:20">
      <c r="A39" s="45">
        <v>35</v>
      </c>
      <c r="B39" s="45" t="s">
        <v>333</v>
      </c>
      <c r="C39" s="45" t="s">
        <v>334</v>
      </c>
      <c r="D39" s="46">
        <v>324</v>
      </c>
      <c r="E39" s="47">
        <v>41823.92</v>
      </c>
      <c r="F39" s="47">
        <v>21145.44</v>
      </c>
      <c r="G39" s="46">
        <f t="shared" si="8"/>
        <v>62969.36</v>
      </c>
      <c r="H39" s="46">
        <v>214</v>
      </c>
      <c r="I39" s="47">
        <v>9109.81</v>
      </c>
      <c r="J39" s="47">
        <v>11717.56</v>
      </c>
      <c r="K39" s="46">
        <f t="shared" si="9"/>
        <v>20827.37</v>
      </c>
      <c r="L39" s="46">
        <v>340</v>
      </c>
      <c r="M39" s="47">
        <v>18706.01</v>
      </c>
      <c r="N39" s="47">
        <v>20378.04</v>
      </c>
      <c r="O39" s="46">
        <f t="shared" si="10"/>
        <v>39084.05</v>
      </c>
      <c r="P39" s="46">
        <f t="shared" si="11"/>
        <v>878</v>
      </c>
      <c r="Q39" s="46">
        <f t="shared" si="12"/>
        <v>69639.74</v>
      </c>
      <c r="R39" s="46">
        <f t="shared" si="13"/>
        <v>53241.04</v>
      </c>
      <c r="S39" s="46">
        <f t="shared" si="14"/>
        <v>122880.78</v>
      </c>
      <c r="T39" s="46"/>
    </row>
    <row r="40" ht="14.25" spans="1:20">
      <c r="A40" s="45">
        <v>36</v>
      </c>
      <c r="B40" s="45" t="s">
        <v>335</v>
      </c>
      <c r="C40" s="45" t="s">
        <v>336</v>
      </c>
      <c r="D40" s="35">
        <v>447</v>
      </c>
      <c r="E40" s="47">
        <v>31948.02</v>
      </c>
      <c r="F40" s="48">
        <v>55609.75</v>
      </c>
      <c r="G40" s="46">
        <f t="shared" si="8"/>
        <v>87557.77</v>
      </c>
      <c r="H40" s="46">
        <v>314</v>
      </c>
      <c r="I40" s="47">
        <v>56733.33</v>
      </c>
      <c r="J40" s="47">
        <v>47717.8</v>
      </c>
      <c r="K40" s="46">
        <f t="shared" si="9"/>
        <v>104451.13</v>
      </c>
      <c r="L40" s="46">
        <v>330</v>
      </c>
      <c r="M40" s="47">
        <v>24585.74</v>
      </c>
      <c r="N40" s="47">
        <v>32198.39</v>
      </c>
      <c r="O40" s="46">
        <f t="shared" si="10"/>
        <v>56784.13</v>
      </c>
      <c r="P40" s="46">
        <f t="shared" si="11"/>
        <v>1091</v>
      </c>
      <c r="Q40" s="46">
        <f t="shared" si="12"/>
        <v>113267.09</v>
      </c>
      <c r="R40" s="46">
        <f t="shared" si="13"/>
        <v>135525.94</v>
      </c>
      <c r="S40" s="46">
        <f t="shared" si="14"/>
        <v>248793.03</v>
      </c>
      <c r="T40" s="46"/>
    </row>
    <row r="41" ht="14.25" spans="1:20">
      <c r="A41" s="45">
        <v>37</v>
      </c>
      <c r="B41" s="45" t="s">
        <v>337</v>
      </c>
      <c r="C41" s="45" t="s">
        <v>338</v>
      </c>
      <c r="D41" s="46">
        <v>370</v>
      </c>
      <c r="E41" s="47">
        <v>0</v>
      </c>
      <c r="F41" s="47">
        <v>29592.26</v>
      </c>
      <c r="G41" s="46">
        <f t="shared" si="8"/>
        <v>29592.26</v>
      </c>
      <c r="H41" s="46">
        <v>195</v>
      </c>
      <c r="I41" s="47">
        <v>0</v>
      </c>
      <c r="J41" s="47">
        <v>13873.54</v>
      </c>
      <c r="K41" s="46">
        <f t="shared" si="9"/>
        <v>13873.54</v>
      </c>
      <c r="L41" s="46">
        <v>363</v>
      </c>
      <c r="M41" s="46">
        <v>0</v>
      </c>
      <c r="N41" s="47">
        <v>30047.87</v>
      </c>
      <c r="O41" s="46">
        <f t="shared" si="10"/>
        <v>30047.87</v>
      </c>
      <c r="P41" s="46">
        <f t="shared" si="11"/>
        <v>928</v>
      </c>
      <c r="Q41" s="46">
        <f t="shared" si="12"/>
        <v>0</v>
      </c>
      <c r="R41" s="46">
        <f t="shared" si="13"/>
        <v>73513.67</v>
      </c>
      <c r="S41" s="46">
        <f t="shared" si="14"/>
        <v>73513.67</v>
      </c>
      <c r="T41" s="46"/>
    </row>
    <row r="42" ht="14.25" spans="1:20">
      <c r="A42" s="45">
        <v>38</v>
      </c>
      <c r="B42" s="45" t="s">
        <v>339</v>
      </c>
      <c r="C42" s="45" t="s">
        <v>340</v>
      </c>
      <c r="D42" s="46">
        <v>501</v>
      </c>
      <c r="E42" s="47">
        <v>42309.57</v>
      </c>
      <c r="F42" s="47">
        <v>62852.49</v>
      </c>
      <c r="G42" s="46">
        <f t="shared" si="8"/>
        <v>105162.06</v>
      </c>
      <c r="H42" s="46">
        <v>176</v>
      </c>
      <c r="I42" s="47">
        <v>0</v>
      </c>
      <c r="J42" s="47">
        <v>15337.91</v>
      </c>
      <c r="K42" s="46">
        <f t="shared" si="9"/>
        <v>15337.91</v>
      </c>
      <c r="L42" s="46">
        <v>313</v>
      </c>
      <c r="M42" s="47">
        <v>0</v>
      </c>
      <c r="N42" s="47">
        <v>31571.35</v>
      </c>
      <c r="O42" s="46">
        <f t="shared" si="10"/>
        <v>31571.35</v>
      </c>
      <c r="P42" s="46">
        <f t="shared" si="11"/>
        <v>990</v>
      </c>
      <c r="Q42" s="46">
        <f t="shared" si="12"/>
        <v>42309.57</v>
      </c>
      <c r="R42" s="46">
        <f t="shared" si="13"/>
        <v>109761.75</v>
      </c>
      <c r="S42" s="46">
        <f t="shared" si="14"/>
        <v>152071.32</v>
      </c>
      <c r="T42" s="46"/>
    </row>
    <row r="43" ht="14.25" spans="1:20">
      <c r="A43" s="45">
        <v>39</v>
      </c>
      <c r="B43" s="45" t="s">
        <v>341</v>
      </c>
      <c r="C43" s="45" t="s">
        <v>342</v>
      </c>
      <c r="D43" s="35">
        <v>109</v>
      </c>
      <c r="E43" s="47">
        <v>0</v>
      </c>
      <c r="F43" s="48">
        <v>10160.98</v>
      </c>
      <c r="G43" s="46">
        <f t="shared" si="8"/>
        <v>10160.98</v>
      </c>
      <c r="H43" s="46">
        <v>76</v>
      </c>
      <c r="I43" s="47">
        <v>0</v>
      </c>
      <c r="J43" s="47">
        <v>6471.44</v>
      </c>
      <c r="K43" s="46">
        <f t="shared" si="9"/>
        <v>6471.44</v>
      </c>
      <c r="L43" s="46">
        <v>76</v>
      </c>
      <c r="M43" s="47">
        <v>0</v>
      </c>
      <c r="N43" s="47">
        <v>10506.69</v>
      </c>
      <c r="O43" s="46">
        <f t="shared" si="10"/>
        <v>10506.69</v>
      </c>
      <c r="P43" s="46">
        <f t="shared" si="11"/>
        <v>261</v>
      </c>
      <c r="Q43" s="46">
        <f t="shared" si="12"/>
        <v>0</v>
      </c>
      <c r="R43" s="46">
        <f t="shared" si="13"/>
        <v>27139.11</v>
      </c>
      <c r="S43" s="46">
        <f t="shared" si="14"/>
        <v>27139.11</v>
      </c>
      <c r="T43" s="46"/>
    </row>
    <row r="44" ht="14.25" spans="1:20">
      <c r="A44" s="45">
        <v>40</v>
      </c>
      <c r="B44" s="45" t="s">
        <v>343</v>
      </c>
      <c r="C44" s="45" t="s">
        <v>344</v>
      </c>
      <c r="D44" s="46">
        <v>103</v>
      </c>
      <c r="E44" s="47">
        <v>834.4</v>
      </c>
      <c r="F44" s="47">
        <v>5923.1</v>
      </c>
      <c r="G44" s="46">
        <f t="shared" si="8"/>
        <v>6757.5</v>
      </c>
      <c r="H44" s="46">
        <v>86</v>
      </c>
      <c r="I44" s="47">
        <v>1787.97</v>
      </c>
      <c r="J44" s="47">
        <v>6300.03</v>
      </c>
      <c r="K44" s="46">
        <f t="shared" si="9"/>
        <v>8088</v>
      </c>
      <c r="L44" s="46">
        <v>114</v>
      </c>
      <c r="M44" s="47">
        <v>4205.2</v>
      </c>
      <c r="N44" s="47">
        <v>8639.41</v>
      </c>
      <c r="O44" s="46">
        <f t="shared" si="10"/>
        <v>12844.61</v>
      </c>
      <c r="P44" s="46">
        <f t="shared" si="11"/>
        <v>303</v>
      </c>
      <c r="Q44" s="46">
        <f t="shared" si="12"/>
        <v>6827.57</v>
      </c>
      <c r="R44" s="46">
        <f t="shared" si="13"/>
        <v>20862.54</v>
      </c>
      <c r="S44" s="46">
        <f t="shared" si="14"/>
        <v>27690.11</v>
      </c>
      <c r="T44" s="46"/>
    </row>
    <row r="45" ht="14.25" spans="1:20">
      <c r="A45" s="45">
        <v>41</v>
      </c>
      <c r="B45" s="45" t="s">
        <v>345</v>
      </c>
      <c r="C45" s="45" t="s">
        <v>346</v>
      </c>
      <c r="D45" s="46">
        <v>200</v>
      </c>
      <c r="E45" s="47">
        <v>1084.96</v>
      </c>
      <c r="F45" s="47">
        <v>17617.22</v>
      </c>
      <c r="G45" s="46">
        <f t="shared" si="8"/>
        <v>18702.18</v>
      </c>
      <c r="H45" s="46">
        <v>171</v>
      </c>
      <c r="I45" s="47">
        <v>7281.78</v>
      </c>
      <c r="J45" s="47">
        <v>15174.55</v>
      </c>
      <c r="K45" s="46">
        <f t="shared" si="9"/>
        <v>22456.33</v>
      </c>
      <c r="L45" s="46">
        <v>239</v>
      </c>
      <c r="M45" s="47">
        <v>7648.12</v>
      </c>
      <c r="N45" s="47">
        <v>19197.91</v>
      </c>
      <c r="O45" s="46">
        <f t="shared" si="10"/>
        <v>26846.03</v>
      </c>
      <c r="P45" s="46">
        <f t="shared" si="11"/>
        <v>610</v>
      </c>
      <c r="Q45" s="46">
        <f t="shared" si="12"/>
        <v>16014.86</v>
      </c>
      <c r="R45" s="46">
        <f t="shared" si="13"/>
        <v>51989.68</v>
      </c>
      <c r="S45" s="46">
        <f t="shared" si="14"/>
        <v>68004.54</v>
      </c>
      <c r="T45" s="46"/>
    </row>
    <row r="46" ht="14.25" spans="1:20">
      <c r="A46" s="45">
        <v>42</v>
      </c>
      <c r="B46" s="45" t="s">
        <v>347</v>
      </c>
      <c r="C46" s="45" t="s">
        <v>348</v>
      </c>
      <c r="D46" s="35">
        <v>161</v>
      </c>
      <c r="E46" s="47">
        <v>0</v>
      </c>
      <c r="F46" s="48">
        <v>12242</v>
      </c>
      <c r="G46" s="46">
        <f t="shared" si="8"/>
        <v>12242</v>
      </c>
      <c r="H46" s="46">
        <v>115</v>
      </c>
      <c r="I46" s="47">
        <v>0</v>
      </c>
      <c r="J46" s="47">
        <v>7155.8</v>
      </c>
      <c r="K46" s="46">
        <f t="shared" si="9"/>
        <v>7155.8</v>
      </c>
      <c r="L46" s="46">
        <v>213</v>
      </c>
      <c r="M46" s="47">
        <v>0</v>
      </c>
      <c r="N46" s="47">
        <v>18537.09</v>
      </c>
      <c r="O46" s="46">
        <f t="shared" si="10"/>
        <v>18537.09</v>
      </c>
      <c r="P46" s="46">
        <f t="shared" si="11"/>
        <v>489</v>
      </c>
      <c r="Q46" s="46">
        <f t="shared" si="12"/>
        <v>0</v>
      </c>
      <c r="R46" s="46">
        <f t="shared" si="13"/>
        <v>37934.89</v>
      </c>
      <c r="S46" s="46">
        <f t="shared" si="14"/>
        <v>37934.89</v>
      </c>
      <c r="T46" s="46"/>
    </row>
    <row r="47" ht="14.25" spans="1:20">
      <c r="A47" s="45">
        <v>43</v>
      </c>
      <c r="B47" s="45" t="s">
        <v>349</v>
      </c>
      <c r="C47" s="45" t="s">
        <v>350</v>
      </c>
      <c r="D47" s="46">
        <v>45</v>
      </c>
      <c r="E47" s="47">
        <v>0</v>
      </c>
      <c r="F47" s="47">
        <v>2577</v>
      </c>
      <c r="G47" s="46">
        <f t="shared" si="8"/>
        <v>2577</v>
      </c>
      <c r="H47" s="46">
        <v>30</v>
      </c>
      <c r="I47" s="47">
        <v>0</v>
      </c>
      <c r="J47" s="47">
        <v>1787</v>
      </c>
      <c r="K47" s="46">
        <f t="shared" si="9"/>
        <v>1787</v>
      </c>
      <c r="L47" s="46">
        <v>45</v>
      </c>
      <c r="M47" s="46">
        <v>0</v>
      </c>
      <c r="N47" s="47">
        <v>2827.5</v>
      </c>
      <c r="O47" s="46">
        <f t="shared" si="10"/>
        <v>2827.5</v>
      </c>
      <c r="P47" s="46">
        <f t="shared" si="11"/>
        <v>120</v>
      </c>
      <c r="Q47" s="46">
        <f t="shared" si="12"/>
        <v>0</v>
      </c>
      <c r="R47" s="46">
        <f t="shared" si="13"/>
        <v>7191.5</v>
      </c>
      <c r="S47" s="46">
        <f t="shared" si="14"/>
        <v>7191.5</v>
      </c>
      <c r="T47" s="46"/>
    </row>
    <row r="48" ht="14.25" spans="1:20">
      <c r="A48" s="45">
        <v>44</v>
      </c>
      <c r="B48" s="45" t="s">
        <v>351</v>
      </c>
      <c r="C48" s="45" t="s">
        <v>352</v>
      </c>
      <c r="D48" s="46">
        <v>43</v>
      </c>
      <c r="E48" s="47">
        <v>0</v>
      </c>
      <c r="F48" s="47">
        <v>3629</v>
      </c>
      <c r="G48" s="46">
        <f t="shared" si="8"/>
        <v>3629</v>
      </c>
      <c r="H48" s="46">
        <v>40</v>
      </c>
      <c r="I48" s="47">
        <v>28.88</v>
      </c>
      <c r="J48" s="47">
        <v>4913.62</v>
      </c>
      <c r="K48" s="46">
        <f t="shared" si="9"/>
        <v>4942.5</v>
      </c>
      <c r="L48" s="46">
        <v>48</v>
      </c>
      <c r="M48" s="47">
        <v>0</v>
      </c>
      <c r="N48" s="47">
        <v>4440.5</v>
      </c>
      <c r="O48" s="46">
        <f t="shared" si="10"/>
        <v>4440.5</v>
      </c>
      <c r="P48" s="46">
        <f t="shared" si="11"/>
        <v>131</v>
      </c>
      <c r="Q48" s="46">
        <f t="shared" si="12"/>
        <v>28.88</v>
      </c>
      <c r="R48" s="46">
        <f t="shared" si="13"/>
        <v>12983.12</v>
      </c>
      <c r="S48" s="46">
        <f t="shared" si="14"/>
        <v>13012</v>
      </c>
      <c r="T48" s="46"/>
    </row>
    <row r="49" ht="14.25" spans="1:20">
      <c r="A49" s="45">
        <v>45</v>
      </c>
      <c r="B49" s="45" t="s">
        <v>353</v>
      </c>
      <c r="C49" s="45" t="s">
        <v>354</v>
      </c>
      <c r="D49" s="35">
        <v>379</v>
      </c>
      <c r="E49" s="47">
        <v>53657.42</v>
      </c>
      <c r="F49" s="48">
        <v>67920.22</v>
      </c>
      <c r="G49" s="46">
        <f t="shared" si="8"/>
        <v>121577.64</v>
      </c>
      <c r="H49" s="46">
        <v>338</v>
      </c>
      <c r="I49" s="47">
        <v>92383.67</v>
      </c>
      <c r="J49" s="47">
        <v>55441.02</v>
      </c>
      <c r="K49" s="46">
        <f t="shared" si="9"/>
        <v>147824.69</v>
      </c>
      <c r="L49" s="46">
        <v>472</v>
      </c>
      <c r="M49" s="47">
        <v>101920.5</v>
      </c>
      <c r="N49" s="47">
        <v>56478.65</v>
      </c>
      <c r="O49" s="46">
        <f t="shared" si="10"/>
        <v>158399.15</v>
      </c>
      <c r="P49" s="46">
        <f t="shared" si="11"/>
        <v>1189</v>
      </c>
      <c r="Q49" s="46">
        <f t="shared" si="12"/>
        <v>247961.59</v>
      </c>
      <c r="R49" s="46">
        <f t="shared" si="13"/>
        <v>179839.89</v>
      </c>
      <c r="S49" s="46">
        <f t="shared" si="14"/>
        <v>427801.48</v>
      </c>
      <c r="T49" s="46"/>
    </row>
    <row r="50" ht="14.25" spans="1:20">
      <c r="A50" s="45">
        <v>46</v>
      </c>
      <c r="B50" s="45" t="s">
        <v>355</v>
      </c>
      <c r="C50" s="45" t="s">
        <v>356</v>
      </c>
      <c r="D50" s="46">
        <v>7</v>
      </c>
      <c r="E50" s="47">
        <v>0</v>
      </c>
      <c r="F50" s="47">
        <v>2842.1</v>
      </c>
      <c r="G50" s="46">
        <f t="shared" si="8"/>
        <v>2842.1</v>
      </c>
      <c r="H50" s="46">
        <v>20</v>
      </c>
      <c r="I50" s="47">
        <v>2741.41</v>
      </c>
      <c r="J50" s="47">
        <v>5191.37</v>
      </c>
      <c r="K50" s="46">
        <f t="shared" si="9"/>
        <v>7932.78</v>
      </c>
      <c r="L50" s="46">
        <v>27</v>
      </c>
      <c r="M50" s="47">
        <v>3238.58</v>
      </c>
      <c r="N50" s="47">
        <v>6157.38</v>
      </c>
      <c r="O50" s="46">
        <f t="shared" si="10"/>
        <v>9395.96</v>
      </c>
      <c r="P50" s="46">
        <f t="shared" si="11"/>
        <v>54</v>
      </c>
      <c r="Q50" s="46">
        <f t="shared" si="12"/>
        <v>5979.99</v>
      </c>
      <c r="R50" s="46">
        <f t="shared" si="13"/>
        <v>14190.85</v>
      </c>
      <c r="S50" s="46">
        <f t="shared" si="14"/>
        <v>20170.84</v>
      </c>
      <c r="T50" s="46"/>
    </row>
    <row r="51" ht="14.25" spans="1:20">
      <c r="A51" s="45">
        <v>47</v>
      </c>
      <c r="B51" s="45" t="s">
        <v>357</v>
      </c>
      <c r="C51" s="45" t="s">
        <v>358</v>
      </c>
      <c r="D51" s="46">
        <v>10</v>
      </c>
      <c r="E51" s="47">
        <v>0</v>
      </c>
      <c r="F51" s="47">
        <v>2882.2</v>
      </c>
      <c r="G51" s="46">
        <f t="shared" si="8"/>
        <v>2882.2</v>
      </c>
      <c r="H51" s="46">
        <v>5</v>
      </c>
      <c r="I51" s="47">
        <v>0</v>
      </c>
      <c r="J51" s="47">
        <v>3183</v>
      </c>
      <c r="K51" s="46">
        <f t="shared" si="9"/>
        <v>3183</v>
      </c>
      <c r="L51" s="46">
        <v>7</v>
      </c>
      <c r="M51" s="47">
        <v>0</v>
      </c>
      <c r="N51" s="47">
        <v>2145.5</v>
      </c>
      <c r="O51" s="46">
        <f t="shared" si="10"/>
        <v>2145.5</v>
      </c>
      <c r="P51" s="46">
        <f t="shared" si="11"/>
        <v>22</v>
      </c>
      <c r="Q51" s="46">
        <f t="shared" si="12"/>
        <v>0</v>
      </c>
      <c r="R51" s="46">
        <f t="shared" si="13"/>
        <v>8210.7</v>
      </c>
      <c r="S51" s="46">
        <f t="shared" si="14"/>
        <v>8210.7</v>
      </c>
      <c r="T51" s="46"/>
    </row>
    <row r="52" ht="14.25" spans="1:20">
      <c r="A52" s="45">
        <v>48</v>
      </c>
      <c r="B52" s="45" t="s">
        <v>359</v>
      </c>
      <c r="C52" s="45" t="s">
        <v>360</v>
      </c>
      <c r="D52" s="35">
        <v>41</v>
      </c>
      <c r="E52" s="47">
        <v>0</v>
      </c>
      <c r="F52" s="48">
        <v>3518.2</v>
      </c>
      <c r="G52" s="46">
        <f t="shared" si="8"/>
        <v>3518.2</v>
      </c>
      <c r="H52" s="46">
        <v>45</v>
      </c>
      <c r="I52" s="47">
        <v>0</v>
      </c>
      <c r="J52" s="47">
        <v>3997.1</v>
      </c>
      <c r="K52" s="46">
        <f t="shared" si="9"/>
        <v>3997.1</v>
      </c>
      <c r="L52" s="46">
        <v>49</v>
      </c>
      <c r="M52" s="47">
        <v>0</v>
      </c>
      <c r="N52" s="47">
        <v>3817.7</v>
      </c>
      <c r="O52" s="46">
        <f t="shared" si="10"/>
        <v>3817.7</v>
      </c>
      <c r="P52" s="46">
        <f t="shared" si="11"/>
        <v>135</v>
      </c>
      <c r="Q52" s="46">
        <f t="shared" si="12"/>
        <v>0</v>
      </c>
      <c r="R52" s="46">
        <f t="shared" si="13"/>
        <v>11333</v>
      </c>
      <c r="S52" s="46">
        <f t="shared" si="14"/>
        <v>11333</v>
      </c>
      <c r="T52" s="46"/>
    </row>
    <row r="53" ht="14.25" spans="1:20">
      <c r="A53" s="45">
        <v>49</v>
      </c>
      <c r="B53" s="45" t="s">
        <v>361</v>
      </c>
      <c r="C53" s="45" t="s">
        <v>362</v>
      </c>
      <c r="D53" s="46">
        <v>105</v>
      </c>
      <c r="E53" s="47">
        <v>858.03</v>
      </c>
      <c r="F53" s="47">
        <v>13813.1</v>
      </c>
      <c r="G53" s="46">
        <f t="shared" si="8"/>
        <v>14671.13</v>
      </c>
      <c r="H53" s="46">
        <v>85</v>
      </c>
      <c r="I53" s="47">
        <v>0</v>
      </c>
      <c r="J53" s="47">
        <v>10133.5</v>
      </c>
      <c r="K53" s="46">
        <f t="shared" si="9"/>
        <v>10133.5</v>
      </c>
      <c r="L53" s="46">
        <v>86</v>
      </c>
      <c r="M53" s="46">
        <v>0</v>
      </c>
      <c r="N53" s="47">
        <v>6407</v>
      </c>
      <c r="O53" s="46">
        <f t="shared" si="10"/>
        <v>6407</v>
      </c>
      <c r="P53" s="46">
        <f t="shared" si="11"/>
        <v>276</v>
      </c>
      <c r="Q53" s="46">
        <f t="shared" si="12"/>
        <v>858.03</v>
      </c>
      <c r="R53" s="46">
        <f t="shared" si="13"/>
        <v>30353.6</v>
      </c>
      <c r="S53" s="46">
        <f t="shared" si="14"/>
        <v>31211.63</v>
      </c>
      <c r="T53" s="46"/>
    </row>
    <row r="54" ht="14.25" spans="1:20">
      <c r="A54" s="45">
        <v>50</v>
      </c>
      <c r="B54" s="45" t="s">
        <v>363</v>
      </c>
      <c r="C54" s="45" t="s">
        <v>364</v>
      </c>
      <c r="D54" s="46">
        <v>6</v>
      </c>
      <c r="E54" s="47">
        <v>0</v>
      </c>
      <c r="F54" s="47">
        <v>529.3</v>
      </c>
      <c r="G54" s="46">
        <f t="shared" si="8"/>
        <v>529.3</v>
      </c>
      <c r="H54" s="46">
        <v>4</v>
      </c>
      <c r="I54" s="47">
        <v>0</v>
      </c>
      <c r="J54" s="47">
        <v>113.5</v>
      </c>
      <c r="K54" s="47">
        <f t="shared" si="9"/>
        <v>113.5</v>
      </c>
      <c r="L54" s="47">
        <v>10</v>
      </c>
      <c r="M54" s="47">
        <v>0</v>
      </c>
      <c r="N54" s="47">
        <v>451.91</v>
      </c>
      <c r="O54" s="46">
        <f t="shared" si="10"/>
        <v>451.91</v>
      </c>
      <c r="P54" s="46">
        <f t="shared" si="11"/>
        <v>20</v>
      </c>
      <c r="Q54" s="46">
        <f t="shared" si="12"/>
        <v>0</v>
      </c>
      <c r="R54" s="46">
        <f t="shared" si="13"/>
        <v>1094.71</v>
      </c>
      <c r="S54" s="46">
        <f t="shared" si="14"/>
        <v>1094.71</v>
      </c>
      <c r="T54" s="46"/>
    </row>
    <row r="55" ht="14.25" spans="1:20">
      <c r="A55" s="45">
        <v>51</v>
      </c>
      <c r="B55" s="45" t="s">
        <v>365</v>
      </c>
      <c r="C55" s="45" t="s">
        <v>366</v>
      </c>
      <c r="D55" s="35">
        <v>238</v>
      </c>
      <c r="E55" s="47">
        <v>0</v>
      </c>
      <c r="F55" s="49">
        <v>29332.97</v>
      </c>
      <c r="G55" s="46">
        <f t="shared" si="8"/>
        <v>29332.97</v>
      </c>
      <c r="H55" s="46">
        <v>143</v>
      </c>
      <c r="I55" s="47">
        <v>143.31</v>
      </c>
      <c r="J55" s="47">
        <v>16667.34</v>
      </c>
      <c r="K55" s="47">
        <f t="shared" si="9"/>
        <v>16810.65</v>
      </c>
      <c r="L55" s="47">
        <v>138</v>
      </c>
      <c r="M55" s="47">
        <v>611.3</v>
      </c>
      <c r="N55" s="47">
        <v>17642.15</v>
      </c>
      <c r="O55" s="46">
        <f t="shared" si="10"/>
        <v>18253.45</v>
      </c>
      <c r="P55" s="46">
        <f t="shared" si="11"/>
        <v>519</v>
      </c>
      <c r="Q55" s="46">
        <f t="shared" si="12"/>
        <v>754.61</v>
      </c>
      <c r="R55" s="46">
        <f t="shared" si="13"/>
        <v>63642.46</v>
      </c>
      <c r="S55" s="46">
        <f t="shared" si="14"/>
        <v>64397.07</v>
      </c>
      <c r="T55" s="46"/>
    </row>
    <row r="56" ht="14.25" spans="1:20">
      <c r="A56" s="45">
        <v>52</v>
      </c>
      <c r="B56" s="45" t="s">
        <v>367</v>
      </c>
      <c r="C56" s="45" t="s">
        <v>368</v>
      </c>
      <c r="D56" s="46">
        <v>275</v>
      </c>
      <c r="E56" s="47">
        <v>8531.08</v>
      </c>
      <c r="F56" s="47">
        <v>33647.58</v>
      </c>
      <c r="G56" s="46">
        <f t="shared" si="8"/>
        <v>42178.66</v>
      </c>
      <c r="H56" s="46">
        <v>250</v>
      </c>
      <c r="I56" s="47">
        <v>22596.03</v>
      </c>
      <c r="J56" s="47">
        <v>40106.07</v>
      </c>
      <c r="K56" s="46">
        <f t="shared" si="9"/>
        <v>62702.1</v>
      </c>
      <c r="L56" s="46">
        <v>311</v>
      </c>
      <c r="M56" s="47">
        <v>18286.17</v>
      </c>
      <c r="N56" s="47">
        <v>39280.18</v>
      </c>
      <c r="O56" s="46">
        <f t="shared" si="10"/>
        <v>57566.35</v>
      </c>
      <c r="P56" s="46">
        <f t="shared" si="11"/>
        <v>836</v>
      </c>
      <c r="Q56" s="46">
        <f t="shared" si="12"/>
        <v>49413.28</v>
      </c>
      <c r="R56" s="46">
        <f t="shared" si="13"/>
        <v>113033.83</v>
      </c>
      <c r="S56" s="46">
        <f t="shared" si="14"/>
        <v>162447.11</v>
      </c>
      <c r="T56" s="46"/>
    </row>
    <row r="57" ht="14.25" spans="1:20">
      <c r="A57" s="45">
        <v>53</v>
      </c>
      <c r="B57" s="45" t="s">
        <v>369</v>
      </c>
      <c r="C57" s="45" t="s">
        <v>370</v>
      </c>
      <c r="D57" s="46">
        <v>141</v>
      </c>
      <c r="E57" s="47">
        <v>28773.31</v>
      </c>
      <c r="F57" s="47">
        <v>20300.24</v>
      </c>
      <c r="G57" s="46">
        <f t="shared" si="8"/>
        <v>49073.55</v>
      </c>
      <c r="H57" s="46">
        <v>166</v>
      </c>
      <c r="I57" s="47">
        <v>42303.53</v>
      </c>
      <c r="J57" s="47">
        <v>20907.83</v>
      </c>
      <c r="K57" s="46">
        <f t="shared" si="9"/>
        <v>63211.36</v>
      </c>
      <c r="L57" s="46">
        <v>163</v>
      </c>
      <c r="M57" s="47">
        <v>24036.84</v>
      </c>
      <c r="N57" s="47">
        <v>16842.92</v>
      </c>
      <c r="O57" s="46">
        <f t="shared" si="10"/>
        <v>40879.76</v>
      </c>
      <c r="P57" s="46">
        <f t="shared" si="11"/>
        <v>470</v>
      </c>
      <c r="Q57" s="46">
        <f t="shared" si="12"/>
        <v>95113.68</v>
      </c>
      <c r="R57" s="46">
        <f t="shared" si="13"/>
        <v>58050.99</v>
      </c>
      <c r="S57" s="46">
        <f t="shared" si="14"/>
        <v>153164.67</v>
      </c>
      <c r="T57" s="46"/>
    </row>
    <row r="58" ht="14.25" spans="1:20">
      <c r="A58" s="45">
        <v>54</v>
      </c>
      <c r="B58" s="45" t="s">
        <v>371</v>
      </c>
      <c r="C58" s="45" t="s">
        <v>372</v>
      </c>
      <c r="D58" s="46">
        <v>81</v>
      </c>
      <c r="E58" s="47">
        <v>0</v>
      </c>
      <c r="F58" s="47">
        <v>5392.11</v>
      </c>
      <c r="G58" s="46">
        <f t="shared" si="8"/>
        <v>5392.11</v>
      </c>
      <c r="H58" s="46">
        <v>52</v>
      </c>
      <c r="I58" s="47">
        <v>0</v>
      </c>
      <c r="J58" s="47">
        <v>3196.01</v>
      </c>
      <c r="K58" s="46">
        <f t="shared" si="9"/>
        <v>3196.01</v>
      </c>
      <c r="L58" s="46">
        <v>112</v>
      </c>
      <c r="M58" s="47">
        <v>1722.59</v>
      </c>
      <c r="N58" s="47">
        <v>9342.05</v>
      </c>
      <c r="O58" s="46">
        <f t="shared" si="10"/>
        <v>11064.64</v>
      </c>
      <c r="P58" s="46">
        <f t="shared" si="11"/>
        <v>245</v>
      </c>
      <c r="Q58" s="46">
        <f t="shared" si="12"/>
        <v>1722.59</v>
      </c>
      <c r="R58" s="46">
        <f t="shared" si="13"/>
        <v>17930.17</v>
      </c>
      <c r="S58" s="46">
        <f t="shared" si="14"/>
        <v>19652.76</v>
      </c>
      <c r="T58" s="46"/>
    </row>
    <row r="59" ht="14.25" spans="1:20">
      <c r="A59" s="45">
        <v>55</v>
      </c>
      <c r="B59" s="45" t="s">
        <v>373</v>
      </c>
      <c r="C59" s="45" t="s">
        <v>374</v>
      </c>
      <c r="D59" s="46">
        <v>373</v>
      </c>
      <c r="E59" s="47">
        <v>0</v>
      </c>
      <c r="F59" s="47">
        <v>36422.08</v>
      </c>
      <c r="G59" s="46">
        <f t="shared" si="8"/>
        <v>36422.08</v>
      </c>
      <c r="H59" s="46">
        <v>268</v>
      </c>
      <c r="I59" s="47">
        <v>8324.18</v>
      </c>
      <c r="J59" s="47">
        <v>26809</v>
      </c>
      <c r="K59" s="46">
        <f t="shared" si="9"/>
        <v>35133.18</v>
      </c>
      <c r="L59" s="46">
        <v>362</v>
      </c>
      <c r="M59" s="47">
        <v>21101.1</v>
      </c>
      <c r="N59" s="47">
        <v>34005.3</v>
      </c>
      <c r="O59" s="46">
        <f t="shared" si="10"/>
        <v>55106.4</v>
      </c>
      <c r="P59" s="46">
        <f t="shared" si="11"/>
        <v>1003</v>
      </c>
      <c r="Q59" s="46">
        <f t="shared" si="12"/>
        <v>29425.28</v>
      </c>
      <c r="R59" s="46">
        <f t="shared" si="13"/>
        <v>97236.38</v>
      </c>
      <c r="S59" s="46">
        <f t="shared" si="14"/>
        <v>126661.66</v>
      </c>
      <c r="T59" s="46"/>
    </row>
    <row r="60" ht="14.25" spans="1:20">
      <c r="A60" s="45">
        <v>56</v>
      </c>
      <c r="B60" s="45" t="s">
        <v>375</v>
      </c>
      <c r="C60" s="45" t="s">
        <v>376</v>
      </c>
      <c r="D60" s="46">
        <v>70</v>
      </c>
      <c r="E60" s="47">
        <v>0</v>
      </c>
      <c r="F60" s="47">
        <v>7540.79</v>
      </c>
      <c r="G60" s="46">
        <f t="shared" si="8"/>
        <v>7540.79</v>
      </c>
      <c r="H60" s="46">
        <v>75</v>
      </c>
      <c r="I60" s="47">
        <v>0</v>
      </c>
      <c r="J60" s="46">
        <v>6456.63</v>
      </c>
      <c r="K60" s="46">
        <f t="shared" si="9"/>
        <v>6456.63</v>
      </c>
      <c r="L60" s="46">
        <v>69</v>
      </c>
      <c r="M60" s="47">
        <v>0</v>
      </c>
      <c r="N60" s="47">
        <v>4848</v>
      </c>
      <c r="O60" s="46">
        <f t="shared" si="10"/>
        <v>4848</v>
      </c>
      <c r="P60" s="46">
        <f t="shared" si="11"/>
        <v>214</v>
      </c>
      <c r="Q60" s="46">
        <f t="shared" si="12"/>
        <v>0</v>
      </c>
      <c r="R60" s="46">
        <f t="shared" si="13"/>
        <v>18845.42</v>
      </c>
      <c r="S60" s="46">
        <f t="shared" si="14"/>
        <v>18845.42</v>
      </c>
      <c r="T60" s="46"/>
    </row>
    <row r="61" ht="14.25" spans="1:20">
      <c r="A61" s="45">
        <v>57</v>
      </c>
      <c r="B61" s="45" t="s">
        <v>377</v>
      </c>
      <c r="C61" s="45" t="s">
        <v>378</v>
      </c>
      <c r="D61" s="46">
        <v>47</v>
      </c>
      <c r="E61" s="47">
        <v>0</v>
      </c>
      <c r="F61" s="47">
        <v>5435.49</v>
      </c>
      <c r="G61" s="46">
        <f t="shared" si="8"/>
        <v>5435.49</v>
      </c>
      <c r="H61" s="46">
        <v>48</v>
      </c>
      <c r="I61" s="47">
        <v>0</v>
      </c>
      <c r="J61" s="47">
        <v>5689.4</v>
      </c>
      <c r="K61" s="46">
        <f t="shared" si="9"/>
        <v>5689.4</v>
      </c>
      <c r="L61" s="46">
        <v>75</v>
      </c>
      <c r="M61" s="47">
        <v>0</v>
      </c>
      <c r="N61" s="47">
        <v>7268.7</v>
      </c>
      <c r="O61" s="46">
        <f t="shared" si="10"/>
        <v>7268.7</v>
      </c>
      <c r="P61" s="46">
        <f t="shared" si="11"/>
        <v>170</v>
      </c>
      <c r="Q61" s="46">
        <f t="shared" si="12"/>
        <v>0</v>
      </c>
      <c r="R61" s="46">
        <f t="shared" si="13"/>
        <v>18393.59</v>
      </c>
      <c r="S61" s="46">
        <f t="shared" si="14"/>
        <v>18393.59</v>
      </c>
      <c r="T61" s="46"/>
    </row>
    <row r="62" spans="1:20">
      <c r="A62" s="46"/>
      <c r="B62" s="46"/>
      <c r="C62" s="46"/>
      <c r="D62" s="46">
        <f t="shared" ref="D62:O62" si="15">SUM(D5:D61)</f>
        <v>13601</v>
      </c>
      <c r="E62" s="46">
        <f t="shared" si="15"/>
        <v>1493633.18</v>
      </c>
      <c r="F62" s="46">
        <f t="shared" si="15"/>
        <v>1462881.68</v>
      </c>
      <c r="G62" s="46">
        <f t="shared" si="15"/>
        <v>2956514.86</v>
      </c>
      <c r="H62" s="46">
        <f t="shared" si="15"/>
        <v>10245</v>
      </c>
      <c r="I62" s="46">
        <f t="shared" si="15"/>
        <v>1887308.17</v>
      </c>
      <c r="J62" s="46">
        <f t="shared" si="15"/>
        <v>1111759.01</v>
      </c>
      <c r="K62" s="46">
        <f t="shared" si="15"/>
        <v>2999067.18</v>
      </c>
      <c r="L62" s="46">
        <f t="shared" si="15"/>
        <v>12045</v>
      </c>
      <c r="M62" s="46">
        <f t="shared" si="15"/>
        <v>1124279.39</v>
      </c>
      <c r="N62" s="46">
        <f t="shared" si="15"/>
        <v>1171324.74</v>
      </c>
      <c r="O62" s="46">
        <f t="shared" si="15"/>
        <v>2295604.13</v>
      </c>
      <c r="P62" s="46">
        <f t="shared" si="11"/>
        <v>35891</v>
      </c>
      <c r="Q62" s="46">
        <f t="shared" si="12"/>
        <v>4505220.74</v>
      </c>
      <c r="R62" s="46">
        <f t="shared" si="13"/>
        <v>3745965.43</v>
      </c>
      <c r="S62" s="46">
        <f t="shared" si="14"/>
        <v>8251186.17</v>
      </c>
      <c r="T62" s="46"/>
    </row>
  </sheetData>
  <mergeCells count="9">
    <mergeCell ref="A1:O1"/>
    <mergeCell ref="D3:G3"/>
    <mergeCell ref="H3:K3"/>
    <mergeCell ref="L3:O3"/>
    <mergeCell ref="P3:S3"/>
    <mergeCell ref="A3:A4"/>
    <mergeCell ref="B3:B4"/>
    <mergeCell ref="C3:C4"/>
    <mergeCell ref="T3:T4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80"/>
  <sheetViews>
    <sheetView workbookViewId="0">
      <pane ySplit="4" topLeftCell="A63" activePane="bottomLeft" state="frozen"/>
      <selection/>
      <selection pane="bottomLeft" activeCell="G82" sqref="G82"/>
    </sheetView>
  </sheetViews>
  <sheetFormatPr defaultColWidth="9" defaultRowHeight="13.5"/>
  <cols>
    <col min="1" max="1" width="3.625" customWidth="1"/>
    <col min="2" max="2" width="17.375" customWidth="1"/>
    <col min="3" max="3" width="61.375" customWidth="1"/>
    <col min="4" max="4" width="9" customWidth="1"/>
    <col min="5" max="5" width="10.25" customWidth="1"/>
    <col min="6" max="6" width="9.5" customWidth="1"/>
    <col min="7" max="7" width="13.875" customWidth="1"/>
    <col min="9" max="9" width="14.5" customWidth="1"/>
    <col min="11" max="11" width="10.75" customWidth="1"/>
  </cols>
  <sheetData>
    <row r="1" customFormat="1" ht="45" customHeight="1" spans="1:11">
      <c r="A1" s="1" t="s">
        <v>379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Format="1" ht="15" customHeight="1" spans="1:9">
      <c r="A2" s="2"/>
      <c r="B2" s="2"/>
      <c r="C2" s="2"/>
      <c r="D2" s="2"/>
      <c r="E2" s="2"/>
      <c r="F2" s="2"/>
      <c r="G2" s="2"/>
      <c r="H2" s="2"/>
      <c r="I2" t="s">
        <v>1</v>
      </c>
    </row>
    <row r="3" customFormat="1" ht="18.75" spans="1:11">
      <c r="A3" s="3" t="s">
        <v>2</v>
      </c>
      <c r="B3" s="4" t="s">
        <v>3</v>
      </c>
      <c r="C3" s="4" t="s">
        <v>4</v>
      </c>
      <c r="D3" s="5" t="s">
        <v>256</v>
      </c>
      <c r="E3" s="6"/>
      <c r="F3" s="7" t="s">
        <v>257</v>
      </c>
      <c r="G3" s="22"/>
      <c r="H3" s="8" t="s">
        <v>258</v>
      </c>
      <c r="I3" s="22"/>
      <c r="J3" s="16" t="s">
        <v>8</v>
      </c>
      <c r="K3" s="16"/>
    </row>
    <row r="4" customFormat="1" ht="57" customHeight="1" spans="1:11">
      <c r="A4" s="9"/>
      <c r="B4" s="10"/>
      <c r="C4" s="10"/>
      <c r="D4" s="11" t="s">
        <v>9</v>
      </c>
      <c r="E4" s="11" t="s">
        <v>380</v>
      </c>
      <c r="F4" s="11" t="s">
        <v>9</v>
      </c>
      <c r="G4" s="11" t="s">
        <v>380</v>
      </c>
      <c r="H4" s="11" t="s">
        <v>9</v>
      </c>
      <c r="I4" s="28" t="s">
        <v>380</v>
      </c>
      <c r="J4" s="29" t="s">
        <v>9</v>
      </c>
      <c r="K4" s="29" t="s">
        <v>380</v>
      </c>
    </row>
    <row r="5" customFormat="1" ht="18.75" spans="1:11">
      <c r="A5" s="25">
        <v>1</v>
      </c>
      <c r="B5" s="26" t="s">
        <v>11</v>
      </c>
      <c r="C5" s="26" t="s">
        <v>12</v>
      </c>
      <c r="D5" s="14">
        <v>0</v>
      </c>
      <c r="E5" s="15">
        <v>0</v>
      </c>
      <c r="F5" s="14">
        <v>0</v>
      </c>
      <c r="G5" s="15">
        <v>0</v>
      </c>
      <c r="H5" s="14">
        <v>1</v>
      </c>
      <c r="I5" s="30">
        <v>666.4</v>
      </c>
      <c r="J5" s="23">
        <f>D5+F5+H5</f>
        <v>1</v>
      </c>
      <c r="K5" s="23">
        <f>E5+G5+I5</f>
        <v>666.4</v>
      </c>
    </row>
    <row r="6" customFormat="1" ht="18.75" spans="1:11">
      <c r="A6" s="25">
        <v>2</v>
      </c>
      <c r="B6" s="26" t="s">
        <v>13</v>
      </c>
      <c r="C6" s="26" t="s">
        <v>14</v>
      </c>
      <c r="D6" s="14">
        <v>0</v>
      </c>
      <c r="E6" s="15">
        <v>0</v>
      </c>
      <c r="F6" s="14">
        <v>0</v>
      </c>
      <c r="G6" s="15">
        <v>0</v>
      </c>
      <c r="H6" s="14">
        <v>0</v>
      </c>
      <c r="I6" s="30">
        <v>0</v>
      </c>
      <c r="J6" s="23">
        <f t="shared" ref="J6:J69" si="0">D6+F6+H6</f>
        <v>0</v>
      </c>
      <c r="K6" s="23">
        <f t="shared" ref="K6:K69" si="1">E6+G6+I6</f>
        <v>0</v>
      </c>
    </row>
    <row r="7" customFormat="1" ht="18.75" spans="1:11">
      <c r="A7" s="25">
        <v>3</v>
      </c>
      <c r="B7" s="26" t="s">
        <v>15</v>
      </c>
      <c r="C7" s="26" t="s">
        <v>16</v>
      </c>
      <c r="D7" s="14">
        <v>0</v>
      </c>
      <c r="E7" s="15">
        <v>0</v>
      </c>
      <c r="F7" s="14">
        <v>0</v>
      </c>
      <c r="G7" s="15">
        <v>0</v>
      </c>
      <c r="H7" s="14">
        <v>0</v>
      </c>
      <c r="I7" s="30">
        <v>0</v>
      </c>
      <c r="J7" s="23">
        <f t="shared" si="0"/>
        <v>0</v>
      </c>
      <c r="K7" s="23">
        <f t="shared" si="1"/>
        <v>0</v>
      </c>
    </row>
    <row r="8" customFormat="1" ht="18.75" spans="1:11">
      <c r="A8" s="25">
        <v>4</v>
      </c>
      <c r="B8" s="26" t="s">
        <v>17</v>
      </c>
      <c r="C8" s="26" t="s">
        <v>18</v>
      </c>
      <c r="D8" s="14">
        <v>0</v>
      </c>
      <c r="E8" s="15">
        <v>0</v>
      </c>
      <c r="F8" s="14">
        <v>0</v>
      </c>
      <c r="G8" s="15">
        <v>0</v>
      </c>
      <c r="H8" s="14">
        <v>0</v>
      </c>
      <c r="I8" s="30">
        <v>0</v>
      </c>
      <c r="J8" s="23">
        <f t="shared" si="0"/>
        <v>0</v>
      </c>
      <c r="K8" s="23">
        <f t="shared" si="1"/>
        <v>0</v>
      </c>
    </row>
    <row r="9" customFormat="1" ht="18.75" spans="1:11">
      <c r="A9" s="25">
        <v>5</v>
      </c>
      <c r="B9" s="26" t="s">
        <v>19</v>
      </c>
      <c r="C9" s="26" t="s">
        <v>20</v>
      </c>
      <c r="D9" s="14">
        <v>0</v>
      </c>
      <c r="E9" s="15">
        <v>0</v>
      </c>
      <c r="F9" s="14">
        <v>0</v>
      </c>
      <c r="G9" s="15">
        <v>0</v>
      </c>
      <c r="H9" s="14">
        <v>0</v>
      </c>
      <c r="I9" s="30">
        <v>0</v>
      </c>
      <c r="J9" s="23">
        <f t="shared" si="0"/>
        <v>0</v>
      </c>
      <c r="K9" s="23">
        <f t="shared" si="1"/>
        <v>0</v>
      </c>
    </row>
    <row r="10" customFormat="1" ht="18.75" spans="1:11">
      <c r="A10" s="25">
        <v>6</v>
      </c>
      <c r="B10" s="26" t="s">
        <v>21</v>
      </c>
      <c r="C10" s="26" t="s">
        <v>22</v>
      </c>
      <c r="D10" s="14">
        <v>0</v>
      </c>
      <c r="E10" s="15">
        <v>0</v>
      </c>
      <c r="F10" s="14">
        <v>0</v>
      </c>
      <c r="G10" s="15">
        <v>0</v>
      </c>
      <c r="H10" s="14">
        <v>0</v>
      </c>
      <c r="I10" s="30">
        <v>0</v>
      </c>
      <c r="J10" s="23">
        <f t="shared" si="0"/>
        <v>0</v>
      </c>
      <c r="K10" s="23">
        <f t="shared" si="1"/>
        <v>0</v>
      </c>
    </row>
    <row r="11" customFormat="1" ht="18.75" spans="1:11">
      <c r="A11" s="25">
        <v>7</v>
      </c>
      <c r="B11" s="26" t="s">
        <v>23</v>
      </c>
      <c r="C11" s="26" t="s">
        <v>24</v>
      </c>
      <c r="D11" s="14">
        <v>0</v>
      </c>
      <c r="E11" s="15">
        <v>0</v>
      </c>
      <c r="F11" s="14">
        <v>0</v>
      </c>
      <c r="G11" s="15">
        <v>0</v>
      </c>
      <c r="H11" s="14">
        <v>0</v>
      </c>
      <c r="I11" s="30">
        <v>0</v>
      </c>
      <c r="J11" s="23">
        <f t="shared" si="0"/>
        <v>0</v>
      </c>
      <c r="K11" s="23">
        <f t="shared" si="1"/>
        <v>0</v>
      </c>
    </row>
    <row r="12" customFormat="1" ht="18.75" spans="1:11">
      <c r="A12" s="25">
        <v>8</v>
      </c>
      <c r="B12" s="26" t="s">
        <v>25</v>
      </c>
      <c r="C12" s="26" t="s">
        <v>26</v>
      </c>
      <c r="D12" s="14">
        <v>0</v>
      </c>
      <c r="E12" s="15">
        <v>0</v>
      </c>
      <c r="F12" s="14">
        <v>0</v>
      </c>
      <c r="G12" s="15">
        <v>0</v>
      </c>
      <c r="H12" s="14">
        <v>0</v>
      </c>
      <c r="I12" s="30">
        <v>0</v>
      </c>
      <c r="J12" s="23">
        <f t="shared" si="0"/>
        <v>0</v>
      </c>
      <c r="K12" s="23">
        <f t="shared" si="1"/>
        <v>0</v>
      </c>
    </row>
    <row r="13" customFormat="1" ht="18.75" spans="1:11">
      <c r="A13" s="25">
        <v>9</v>
      </c>
      <c r="B13" s="26" t="s">
        <v>27</v>
      </c>
      <c r="C13" s="26" t="s">
        <v>28</v>
      </c>
      <c r="D13" s="14">
        <v>0</v>
      </c>
      <c r="E13" s="15">
        <v>0</v>
      </c>
      <c r="F13" s="14">
        <v>0</v>
      </c>
      <c r="G13" s="15">
        <v>0</v>
      </c>
      <c r="H13" s="14">
        <v>0</v>
      </c>
      <c r="I13" s="30">
        <v>0</v>
      </c>
      <c r="J13" s="23">
        <f t="shared" si="0"/>
        <v>0</v>
      </c>
      <c r="K13" s="23">
        <f t="shared" si="1"/>
        <v>0</v>
      </c>
    </row>
    <row r="14" customFormat="1" ht="18.75" spans="1:11">
      <c r="A14" s="25">
        <v>10</v>
      </c>
      <c r="B14" s="26" t="s">
        <v>29</v>
      </c>
      <c r="C14" s="26" t="s">
        <v>30</v>
      </c>
      <c r="D14" s="14">
        <v>0</v>
      </c>
      <c r="E14" s="15">
        <v>0</v>
      </c>
      <c r="F14" s="14">
        <v>0</v>
      </c>
      <c r="G14" s="15">
        <v>0</v>
      </c>
      <c r="H14" s="14">
        <v>0</v>
      </c>
      <c r="I14" s="30">
        <v>0</v>
      </c>
      <c r="J14" s="23">
        <f t="shared" si="0"/>
        <v>0</v>
      </c>
      <c r="K14" s="23">
        <f t="shared" si="1"/>
        <v>0</v>
      </c>
    </row>
    <row r="15" customFormat="1" ht="18.75" spans="1:11">
      <c r="A15" s="25">
        <v>11</v>
      </c>
      <c r="B15" s="26" t="s">
        <v>31</v>
      </c>
      <c r="C15" s="26" t="s">
        <v>32</v>
      </c>
      <c r="D15" s="14">
        <v>0</v>
      </c>
      <c r="E15" s="15">
        <v>0</v>
      </c>
      <c r="F15" s="14">
        <v>0</v>
      </c>
      <c r="G15" s="15">
        <v>0</v>
      </c>
      <c r="H15" s="14">
        <v>0</v>
      </c>
      <c r="I15" s="30">
        <v>0</v>
      </c>
      <c r="J15" s="23">
        <f t="shared" si="0"/>
        <v>0</v>
      </c>
      <c r="K15" s="23">
        <f t="shared" si="1"/>
        <v>0</v>
      </c>
    </row>
    <row r="16" customFormat="1" ht="18.75" spans="1:11">
      <c r="A16" s="25">
        <v>12</v>
      </c>
      <c r="B16" s="26" t="s">
        <v>33</v>
      </c>
      <c r="C16" s="26" t="s">
        <v>34</v>
      </c>
      <c r="D16" s="14">
        <v>0</v>
      </c>
      <c r="E16" s="15">
        <v>0</v>
      </c>
      <c r="F16" s="14">
        <v>0</v>
      </c>
      <c r="G16" s="15">
        <v>0</v>
      </c>
      <c r="H16" s="14">
        <v>0</v>
      </c>
      <c r="I16" s="30">
        <v>0</v>
      </c>
      <c r="J16" s="23">
        <f t="shared" si="0"/>
        <v>0</v>
      </c>
      <c r="K16" s="23">
        <f t="shared" si="1"/>
        <v>0</v>
      </c>
    </row>
    <row r="17" customFormat="1" ht="18.75" spans="1:11">
      <c r="A17" s="25">
        <v>13</v>
      </c>
      <c r="B17" s="26" t="s">
        <v>35</v>
      </c>
      <c r="C17" s="26" t="s">
        <v>36</v>
      </c>
      <c r="D17" s="14">
        <v>0</v>
      </c>
      <c r="E17" s="15">
        <v>0</v>
      </c>
      <c r="F17" s="14">
        <v>0</v>
      </c>
      <c r="G17" s="15">
        <v>0</v>
      </c>
      <c r="H17" s="14">
        <v>0</v>
      </c>
      <c r="I17" s="30">
        <v>0</v>
      </c>
      <c r="J17" s="23">
        <f t="shared" si="0"/>
        <v>0</v>
      </c>
      <c r="K17" s="23">
        <f t="shared" si="1"/>
        <v>0</v>
      </c>
    </row>
    <row r="18" customFormat="1" ht="18.75" spans="1:11">
      <c r="A18" s="25">
        <v>14</v>
      </c>
      <c r="B18" s="26" t="s">
        <v>37</v>
      </c>
      <c r="C18" s="26" t="s">
        <v>38</v>
      </c>
      <c r="D18" s="14">
        <v>0</v>
      </c>
      <c r="E18" s="15">
        <v>0</v>
      </c>
      <c r="F18" s="14">
        <v>0</v>
      </c>
      <c r="G18" s="15">
        <v>0</v>
      </c>
      <c r="H18" s="14">
        <v>0</v>
      </c>
      <c r="I18" s="30">
        <v>0</v>
      </c>
      <c r="J18" s="23">
        <f t="shared" si="0"/>
        <v>0</v>
      </c>
      <c r="K18" s="23">
        <f t="shared" si="1"/>
        <v>0</v>
      </c>
    </row>
    <row r="19" customFormat="1" ht="18.75" spans="1:11">
      <c r="A19" s="25">
        <v>15</v>
      </c>
      <c r="B19" s="26" t="s">
        <v>39</v>
      </c>
      <c r="C19" s="26" t="s">
        <v>40</v>
      </c>
      <c r="D19" s="14">
        <v>0</v>
      </c>
      <c r="E19" s="15">
        <v>0</v>
      </c>
      <c r="F19" s="14">
        <v>0</v>
      </c>
      <c r="G19" s="15">
        <v>0</v>
      </c>
      <c r="H19" s="14">
        <v>0</v>
      </c>
      <c r="I19" s="30">
        <v>0</v>
      </c>
      <c r="J19" s="23">
        <f t="shared" si="0"/>
        <v>0</v>
      </c>
      <c r="K19" s="23">
        <f t="shared" si="1"/>
        <v>0</v>
      </c>
    </row>
    <row r="20" customFormat="1" ht="18.75" spans="1:11">
      <c r="A20" s="25">
        <v>16</v>
      </c>
      <c r="B20" s="26" t="s">
        <v>41</v>
      </c>
      <c r="C20" s="26" t="s">
        <v>42</v>
      </c>
      <c r="D20" s="14">
        <v>0</v>
      </c>
      <c r="E20" s="15">
        <v>0</v>
      </c>
      <c r="F20" s="14">
        <v>0</v>
      </c>
      <c r="G20" s="15">
        <v>0</v>
      </c>
      <c r="H20" s="14">
        <v>0</v>
      </c>
      <c r="I20" s="30">
        <v>0</v>
      </c>
      <c r="J20" s="23">
        <f t="shared" si="0"/>
        <v>0</v>
      </c>
      <c r="K20" s="23">
        <f t="shared" si="1"/>
        <v>0</v>
      </c>
    </row>
    <row r="21" customFormat="1" ht="18.75" spans="1:11">
      <c r="A21" s="25">
        <v>17</v>
      </c>
      <c r="B21" s="26" t="s">
        <v>43</v>
      </c>
      <c r="C21" s="26" t="s">
        <v>44</v>
      </c>
      <c r="D21" s="14">
        <v>0</v>
      </c>
      <c r="E21" s="15">
        <v>0</v>
      </c>
      <c r="F21" s="14">
        <v>0</v>
      </c>
      <c r="G21" s="15">
        <v>0</v>
      </c>
      <c r="H21" s="14">
        <v>0</v>
      </c>
      <c r="I21" s="30">
        <v>0</v>
      </c>
      <c r="J21" s="23">
        <f t="shared" si="0"/>
        <v>0</v>
      </c>
      <c r="K21" s="23">
        <f t="shared" si="1"/>
        <v>0</v>
      </c>
    </row>
    <row r="22" customFormat="1" ht="18.75" spans="1:11">
      <c r="A22" s="25">
        <v>18</v>
      </c>
      <c r="B22" s="26" t="s">
        <v>45</v>
      </c>
      <c r="C22" s="26" t="s">
        <v>46</v>
      </c>
      <c r="D22" s="14">
        <v>0</v>
      </c>
      <c r="E22" s="15">
        <v>0</v>
      </c>
      <c r="F22" s="14">
        <v>0</v>
      </c>
      <c r="G22" s="15">
        <v>0</v>
      </c>
      <c r="H22" s="14">
        <v>0</v>
      </c>
      <c r="I22" s="30">
        <v>0</v>
      </c>
      <c r="J22" s="23">
        <f t="shared" si="0"/>
        <v>0</v>
      </c>
      <c r="K22" s="23">
        <f t="shared" si="1"/>
        <v>0</v>
      </c>
    </row>
    <row r="23" ht="18.75" spans="1:11">
      <c r="A23" s="25">
        <v>19</v>
      </c>
      <c r="B23" s="27" t="s">
        <v>265</v>
      </c>
      <c r="C23" s="27" t="s">
        <v>266</v>
      </c>
      <c r="D23" s="23">
        <v>334</v>
      </c>
      <c r="E23" s="23">
        <v>5977.44</v>
      </c>
      <c r="F23" s="23">
        <v>271</v>
      </c>
      <c r="G23" s="23">
        <v>3751.5</v>
      </c>
      <c r="H23" s="23">
        <v>0</v>
      </c>
      <c r="I23" s="31">
        <v>0</v>
      </c>
      <c r="J23" s="23">
        <f t="shared" si="0"/>
        <v>605</v>
      </c>
      <c r="K23" s="23">
        <f t="shared" si="1"/>
        <v>9728.94</v>
      </c>
    </row>
    <row r="24" ht="18.75" spans="1:11">
      <c r="A24" s="25">
        <v>20</v>
      </c>
      <c r="B24" s="27" t="s">
        <v>267</v>
      </c>
      <c r="C24" s="27" t="s">
        <v>268</v>
      </c>
      <c r="D24" s="23">
        <v>121</v>
      </c>
      <c r="E24" s="23">
        <v>1812.02</v>
      </c>
      <c r="F24" s="23">
        <v>201</v>
      </c>
      <c r="G24" s="23">
        <v>3958.91</v>
      </c>
      <c r="H24" s="23">
        <v>281</v>
      </c>
      <c r="I24" s="31">
        <v>6654.07</v>
      </c>
      <c r="J24" s="23">
        <f t="shared" si="0"/>
        <v>603</v>
      </c>
      <c r="K24" s="23">
        <f t="shared" si="1"/>
        <v>12425</v>
      </c>
    </row>
    <row r="25" ht="18.75" spans="1:11">
      <c r="A25" s="25">
        <v>21</v>
      </c>
      <c r="B25" s="27" t="s">
        <v>269</v>
      </c>
      <c r="C25" s="27" t="s">
        <v>270</v>
      </c>
      <c r="D25" s="23">
        <v>40</v>
      </c>
      <c r="E25" s="23">
        <v>2941.44</v>
      </c>
      <c r="F25" s="23">
        <v>14</v>
      </c>
      <c r="G25" s="23">
        <v>823.9</v>
      </c>
      <c r="H25" s="23">
        <v>23</v>
      </c>
      <c r="I25" s="31">
        <v>1925.27</v>
      </c>
      <c r="J25" s="23">
        <f t="shared" si="0"/>
        <v>77</v>
      </c>
      <c r="K25" s="23">
        <f t="shared" si="1"/>
        <v>5690.61</v>
      </c>
    </row>
    <row r="26" ht="18.75" spans="1:11">
      <c r="A26" s="25">
        <v>22</v>
      </c>
      <c r="B26" s="27" t="s">
        <v>271</v>
      </c>
      <c r="C26" s="27" t="s">
        <v>272</v>
      </c>
      <c r="D26" s="23">
        <v>205</v>
      </c>
      <c r="E26" s="23">
        <v>3468.15</v>
      </c>
      <c r="F26" s="23">
        <v>65</v>
      </c>
      <c r="G26" s="23">
        <v>1867.53</v>
      </c>
      <c r="H26" s="23">
        <v>0</v>
      </c>
      <c r="I26" s="31">
        <v>0</v>
      </c>
      <c r="J26" s="23">
        <f t="shared" si="0"/>
        <v>270</v>
      </c>
      <c r="K26" s="23">
        <f t="shared" si="1"/>
        <v>5335.68</v>
      </c>
    </row>
    <row r="27" ht="18.75" spans="1:11">
      <c r="A27" s="25">
        <v>23</v>
      </c>
      <c r="B27" s="27" t="s">
        <v>273</v>
      </c>
      <c r="C27" s="27" t="s">
        <v>274</v>
      </c>
      <c r="D27" s="23">
        <v>462</v>
      </c>
      <c r="E27" s="23">
        <v>8865.93</v>
      </c>
      <c r="F27" s="23">
        <v>501</v>
      </c>
      <c r="G27" s="23">
        <v>12073.94</v>
      </c>
      <c r="H27" s="23">
        <v>598</v>
      </c>
      <c r="I27" s="31">
        <v>15495.68</v>
      </c>
      <c r="J27" s="23">
        <f t="shared" si="0"/>
        <v>1561</v>
      </c>
      <c r="K27" s="23">
        <f t="shared" si="1"/>
        <v>36435.55</v>
      </c>
    </row>
    <row r="28" ht="18.75" spans="1:11">
      <c r="A28" s="25">
        <v>24</v>
      </c>
      <c r="B28" s="27" t="s">
        <v>275</v>
      </c>
      <c r="C28" s="27" t="s">
        <v>276</v>
      </c>
      <c r="D28" s="23">
        <v>233</v>
      </c>
      <c r="E28" s="23">
        <v>2906.8</v>
      </c>
      <c r="F28" s="23">
        <v>149</v>
      </c>
      <c r="G28" s="23">
        <v>4528.05</v>
      </c>
      <c r="H28" s="23">
        <v>228</v>
      </c>
      <c r="I28" s="31">
        <v>5663.46</v>
      </c>
      <c r="J28" s="23">
        <f t="shared" si="0"/>
        <v>610</v>
      </c>
      <c r="K28" s="23">
        <f t="shared" si="1"/>
        <v>13098.31</v>
      </c>
    </row>
    <row r="29" ht="18.75" spans="1:11">
      <c r="A29" s="25">
        <v>25</v>
      </c>
      <c r="B29" s="27" t="s">
        <v>277</v>
      </c>
      <c r="C29" s="27" t="s">
        <v>278</v>
      </c>
      <c r="D29" s="23">
        <v>208</v>
      </c>
      <c r="E29" s="23">
        <v>1942.77</v>
      </c>
      <c r="F29" s="23">
        <v>204</v>
      </c>
      <c r="G29" s="23">
        <v>1622.77</v>
      </c>
      <c r="H29" s="23">
        <v>278</v>
      </c>
      <c r="I29" s="31">
        <v>4438.24</v>
      </c>
      <c r="J29" s="23">
        <f t="shared" si="0"/>
        <v>690</v>
      </c>
      <c r="K29" s="23">
        <f t="shared" si="1"/>
        <v>8003.78</v>
      </c>
    </row>
    <row r="30" ht="18.75" spans="1:11">
      <c r="A30" s="25">
        <v>26</v>
      </c>
      <c r="B30" s="27" t="s">
        <v>279</v>
      </c>
      <c r="C30" s="27" t="s">
        <v>280</v>
      </c>
      <c r="D30" s="23">
        <v>195</v>
      </c>
      <c r="E30" s="23">
        <v>4518.55</v>
      </c>
      <c r="F30" s="23">
        <v>204</v>
      </c>
      <c r="G30" s="23">
        <v>3354.09</v>
      </c>
      <c r="H30" s="23">
        <v>280</v>
      </c>
      <c r="I30" s="31">
        <v>5403.34</v>
      </c>
      <c r="J30" s="23">
        <f t="shared" si="0"/>
        <v>679</v>
      </c>
      <c r="K30" s="23">
        <f t="shared" si="1"/>
        <v>13275.98</v>
      </c>
    </row>
    <row r="31" ht="18.75" spans="1:11">
      <c r="A31" s="25">
        <v>27</v>
      </c>
      <c r="B31" s="27" t="s">
        <v>281</v>
      </c>
      <c r="C31" s="27" t="s">
        <v>282</v>
      </c>
      <c r="D31" s="23">
        <v>668</v>
      </c>
      <c r="E31" s="23">
        <v>20685.78</v>
      </c>
      <c r="F31" s="23">
        <v>613</v>
      </c>
      <c r="G31" s="23">
        <v>20793.81</v>
      </c>
      <c r="H31" s="23">
        <v>739</v>
      </c>
      <c r="I31" s="31">
        <v>28585.18</v>
      </c>
      <c r="J31" s="23">
        <f t="shared" si="0"/>
        <v>2020</v>
      </c>
      <c r="K31" s="23">
        <f t="shared" si="1"/>
        <v>70064.77</v>
      </c>
    </row>
    <row r="32" ht="18.75" spans="1:11">
      <c r="A32" s="25">
        <v>28</v>
      </c>
      <c r="B32" s="27" t="s">
        <v>283</v>
      </c>
      <c r="C32" s="27" t="s">
        <v>284</v>
      </c>
      <c r="D32" s="23">
        <v>146</v>
      </c>
      <c r="E32" s="23">
        <v>2372.59</v>
      </c>
      <c r="F32" s="23">
        <v>89</v>
      </c>
      <c r="G32" s="23">
        <v>1366.43</v>
      </c>
      <c r="H32" s="23">
        <v>147</v>
      </c>
      <c r="I32" s="31">
        <v>3401.98</v>
      </c>
      <c r="J32" s="23">
        <f t="shared" si="0"/>
        <v>382</v>
      </c>
      <c r="K32" s="23">
        <f t="shared" si="1"/>
        <v>7141</v>
      </c>
    </row>
    <row r="33" ht="18.75" spans="1:11">
      <c r="A33" s="25">
        <v>29</v>
      </c>
      <c r="B33" s="27" t="s">
        <v>285</v>
      </c>
      <c r="C33" s="27" t="s">
        <v>286</v>
      </c>
      <c r="D33" s="23">
        <v>233</v>
      </c>
      <c r="E33" s="23">
        <v>4471.11</v>
      </c>
      <c r="F33" s="23">
        <v>193</v>
      </c>
      <c r="G33" s="23">
        <v>4948.82</v>
      </c>
      <c r="H33" s="23">
        <v>357</v>
      </c>
      <c r="I33" s="31">
        <v>10180.76</v>
      </c>
      <c r="J33" s="23">
        <f t="shared" si="0"/>
        <v>783</v>
      </c>
      <c r="K33" s="23">
        <f t="shared" si="1"/>
        <v>19600.69</v>
      </c>
    </row>
    <row r="34" ht="18.75" spans="1:11">
      <c r="A34" s="25">
        <v>30</v>
      </c>
      <c r="B34" s="27" t="s">
        <v>287</v>
      </c>
      <c r="C34" s="27" t="s">
        <v>288</v>
      </c>
      <c r="D34" s="23">
        <v>91</v>
      </c>
      <c r="E34" s="23">
        <v>1226.29</v>
      </c>
      <c r="F34" s="23">
        <v>52</v>
      </c>
      <c r="G34" s="23">
        <v>1057.83</v>
      </c>
      <c r="H34" s="23">
        <v>0</v>
      </c>
      <c r="I34" s="31">
        <v>0</v>
      </c>
      <c r="J34" s="23">
        <f t="shared" si="0"/>
        <v>143</v>
      </c>
      <c r="K34" s="23">
        <f t="shared" si="1"/>
        <v>2284.12</v>
      </c>
    </row>
    <row r="35" ht="18.75" spans="1:11">
      <c r="A35" s="25">
        <v>31</v>
      </c>
      <c r="B35" s="27" t="s">
        <v>289</v>
      </c>
      <c r="C35" s="27" t="s">
        <v>290</v>
      </c>
      <c r="D35" s="23">
        <v>368</v>
      </c>
      <c r="E35" s="23">
        <v>10486.28</v>
      </c>
      <c r="F35" s="23">
        <v>330</v>
      </c>
      <c r="G35" s="23">
        <v>11824.95</v>
      </c>
      <c r="H35" s="23">
        <v>374</v>
      </c>
      <c r="I35" s="31">
        <v>12271.39</v>
      </c>
      <c r="J35" s="23">
        <f t="shared" si="0"/>
        <v>1072</v>
      </c>
      <c r="K35" s="23">
        <f t="shared" si="1"/>
        <v>34582.62</v>
      </c>
    </row>
    <row r="36" ht="18.75" spans="1:11">
      <c r="A36" s="25">
        <v>32</v>
      </c>
      <c r="B36" s="27" t="s">
        <v>291</v>
      </c>
      <c r="C36" s="27" t="s">
        <v>292</v>
      </c>
      <c r="D36" s="23">
        <v>465</v>
      </c>
      <c r="E36" s="23">
        <v>15776</v>
      </c>
      <c r="F36" s="23">
        <v>326</v>
      </c>
      <c r="G36" s="23">
        <v>13976.2</v>
      </c>
      <c r="H36" s="23">
        <v>434</v>
      </c>
      <c r="I36" s="31">
        <v>16822.85</v>
      </c>
      <c r="J36" s="23">
        <f t="shared" si="0"/>
        <v>1225</v>
      </c>
      <c r="K36" s="23">
        <f t="shared" si="1"/>
        <v>46575.05</v>
      </c>
    </row>
    <row r="37" ht="18.75" spans="1:11">
      <c r="A37" s="25">
        <v>33</v>
      </c>
      <c r="B37" s="27" t="s">
        <v>293</v>
      </c>
      <c r="C37" s="27" t="s">
        <v>294</v>
      </c>
      <c r="D37" s="23">
        <v>359</v>
      </c>
      <c r="E37" s="23">
        <v>13082.25</v>
      </c>
      <c r="F37" s="23">
        <v>279</v>
      </c>
      <c r="G37" s="23">
        <v>10225.56</v>
      </c>
      <c r="H37" s="23">
        <v>229</v>
      </c>
      <c r="I37" s="31">
        <v>8085.22</v>
      </c>
      <c r="J37" s="23">
        <f t="shared" si="0"/>
        <v>867</v>
      </c>
      <c r="K37" s="23">
        <f t="shared" si="1"/>
        <v>31393.03</v>
      </c>
    </row>
    <row r="38" ht="18.75" spans="1:11">
      <c r="A38" s="25">
        <v>34</v>
      </c>
      <c r="B38" s="27" t="s">
        <v>295</v>
      </c>
      <c r="C38" s="27" t="s">
        <v>296</v>
      </c>
      <c r="D38" s="23">
        <v>178</v>
      </c>
      <c r="E38" s="23">
        <v>6682.31</v>
      </c>
      <c r="F38" s="23">
        <v>128</v>
      </c>
      <c r="G38" s="23">
        <v>4653.4</v>
      </c>
      <c r="H38" s="23">
        <v>166</v>
      </c>
      <c r="I38" s="31">
        <v>5751.74</v>
      </c>
      <c r="J38" s="23">
        <f t="shared" si="0"/>
        <v>472</v>
      </c>
      <c r="K38" s="23">
        <f t="shared" si="1"/>
        <v>17087.45</v>
      </c>
    </row>
    <row r="39" ht="18.75" spans="1:11">
      <c r="A39" s="25">
        <v>35</v>
      </c>
      <c r="B39" s="27" t="s">
        <v>297</v>
      </c>
      <c r="C39" s="27" t="s">
        <v>298</v>
      </c>
      <c r="D39" s="23">
        <v>195</v>
      </c>
      <c r="E39" s="23">
        <v>5845.31</v>
      </c>
      <c r="F39" s="23">
        <v>141</v>
      </c>
      <c r="G39" s="23">
        <v>4189.41</v>
      </c>
      <c r="H39" s="23">
        <v>188</v>
      </c>
      <c r="I39" s="31">
        <v>6208.82</v>
      </c>
      <c r="J39" s="23">
        <f t="shared" si="0"/>
        <v>524</v>
      </c>
      <c r="K39" s="23">
        <f t="shared" si="1"/>
        <v>16243.54</v>
      </c>
    </row>
    <row r="40" ht="18.75" spans="1:11">
      <c r="A40" s="25">
        <v>36</v>
      </c>
      <c r="B40" s="27" t="s">
        <v>299</v>
      </c>
      <c r="C40" s="27" t="s">
        <v>300</v>
      </c>
      <c r="D40" s="23">
        <v>138</v>
      </c>
      <c r="E40" s="23">
        <v>7338</v>
      </c>
      <c r="F40" s="23">
        <v>134</v>
      </c>
      <c r="G40" s="23">
        <v>5874.02</v>
      </c>
      <c r="H40" s="23">
        <v>156</v>
      </c>
      <c r="I40" s="31">
        <v>6773.59</v>
      </c>
      <c r="J40" s="23">
        <f t="shared" si="0"/>
        <v>428</v>
      </c>
      <c r="K40" s="23">
        <f t="shared" si="1"/>
        <v>19985.61</v>
      </c>
    </row>
    <row r="41" ht="18.75" spans="1:11">
      <c r="A41" s="25">
        <v>37</v>
      </c>
      <c r="B41" s="27" t="s">
        <v>301</v>
      </c>
      <c r="C41" s="27" t="s">
        <v>302</v>
      </c>
      <c r="D41" s="23">
        <v>285</v>
      </c>
      <c r="E41" s="23">
        <v>9606.51</v>
      </c>
      <c r="F41" s="23">
        <v>283</v>
      </c>
      <c r="G41" s="23">
        <v>11504.42</v>
      </c>
      <c r="H41" s="23">
        <v>296</v>
      </c>
      <c r="I41" s="31">
        <v>12197.06</v>
      </c>
      <c r="J41" s="23">
        <f t="shared" si="0"/>
        <v>864</v>
      </c>
      <c r="K41" s="23">
        <f t="shared" si="1"/>
        <v>33307.99</v>
      </c>
    </row>
    <row r="42" ht="18.75" spans="1:11">
      <c r="A42" s="25">
        <v>38</v>
      </c>
      <c r="B42" s="27" t="s">
        <v>303</v>
      </c>
      <c r="C42" s="27" t="s">
        <v>304</v>
      </c>
      <c r="D42" s="23">
        <v>166</v>
      </c>
      <c r="E42" s="23">
        <v>6442.26</v>
      </c>
      <c r="F42" s="23">
        <v>120</v>
      </c>
      <c r="G42" s="23">
        <v>5871.21</v>
      </c>
      <c r="H42" s="23">
        <v>155</v>
      </c>
      <c r="I42" s="31">
        <v>7102.44</v>
      </c>
      <c r="J42" s="23">
        <f t="shared" si="0"/>
        <v>441</v>
      </c>
      <c r="K42" s="23">
        <f t="shared" si="1"/>
        <v>19415.91</v>
      </c>
    </row>
    <row r="43" ht="18.75" spans="1:11">
      <c r="A43" s="25">
        <v>39</v>
      </c>
      <c r="B43" s="27" t="s">
        <v>305</v>
      </c>
      <c r="C43" s="27" t="s">
        <v>306</v>
      </c>
      <c r="D43" s="23">
        <v>196</v>
      </c>
      <c r="E43" s="23">
        <v>4680.5</v>
      </c>
      <c r="F43" s="23">
        <v>118</v>
      </c>
      <c r="G43" s="23">
        <v>2313.02</v>
      </c>
      <c r="H43" s="23">
        <v>227</v>
      </c>
      <c r="I43" s="31">
        <v>6143.93</v>
      </c>
      <c r="J43" s="23">
        <f t="shared" si="0"/>
        <v>541</v>
      </c>
      <c r="K43" s="23">
        <f t="shared" si="1"/>
        <v>13137.45</v>
      </c>
    </row>
    <row r="44" ht="18.75" spans="1:11">
      <c r="A44" s="25">
        <v>40</v>
      </c>
      <c r="B44" s="27" t="s">
        <v>307</v>
      </c>
      <c r="C44" s="27" t="s">
        <v>308</v>
      </c>
      <c r="D44" s="23">
        <v>489</v>
      </c>
      <c r="E44" s="23">
        <v>7273.97</v>
      </c>
      <c r="F44" s="23">
        <v>610</v>
      </c>
      <c r="G44" s="23">
        <v>9390.91</v>
      </c>
      <c r="H44" s="23">
        <v>570</v>
      </c>
      <c r="I44" s="31">
        <v>10699.86</v>
      </c>
      <c r="J44" s="23">
        <f t="shared" si="0"/>
        <v>1669</v>
      </c>
      <c r="K44" s="23">
        <f t="shared" si="1"/>
        <v>27364.74</v>
      </c>
    </row>
    <row r="45" ht="18.75" spans="1:11">
      <c r="A45" s="25">
        <v>41</v>
      </c>
      <c r="B45" s="27" t="s">
        <v>309</v>
      </c>
      <c r="C45" s="27" t="s">
        <v>310</v>
      </c>
      <c r="D45" s="23">
        <v>311</v>
      </c>
      <c r="E45" s="23">
        <v>5552.4</v>
      </c>
      <c r="F45" s="23">
        <v>377</v>
      </c>
      <c r="G45" s="23">
        <v>9730.3</v>
      </c>
      <c r="H45" s="23">
        <v>0</v>
      </c>
      <c r="I45" s="31">
        <v>0</v>
      </c>
      <c r="J45" s="23">
        <f t="shared" si="0"/>
        <v>688</v>
      </c>
      <c r="K45" s="23">
        <f t="shared" si="1"/>
        <v>15282.7</v>
      </c>
    </row>
    <row r="46" ht="18.75" spans="1:11">
      <c r="A46" s="25">
        <v>42</v>
      </c>
      <c r="B46" s="27" t="s">
        <v>311</v>
      </c>
      <c r="C46" s="27" t="s">
        <v>312</v>
      </c>
      <c r="D46" s="23">
        <v>221</v>
      </c>
      <c r="E46" s="23">
        <v>5364.3</v>
      </c>
      <c r="F46" s="23">
        <v>237</v>
      </c>
      <c r="G46" s="23">
        <v>6891.06</v>
      </c>
      <c r="H46" s="23">
        <v>232</v>
      </c>
      <c r="I46" s="31">
        <v>5828.92</v>
      </c>
      <c r="J46" s="23">
        <f t="shared" si="0"/>
        <v>690</v>
      </c>
      <c r="K46" s="23">
        <f t="shared" si="1"/>
        <v>18084.28</v>
      </c>
    </row>
    <row r="47" ht="18.75" spans="1:11">
      <c r="A47" s="25">
        <v>43</v>
      </c>
      <c r="B47" s="27" t="s">
        <v>313</v>
      </c>
      <c r="C47" s="27" t="s">
        <v>314</v>
      </c>
      <c r="D47" s="23">
        <v>408</v>
      </c>
      <c r="E47" s="23">
        <v>14351.27</v>
      </c>
      <c r="F47" s="23">
        <v>95</v>
      </c>
      <c r="G47" s="23">
        <v>1203.36</v>
      </c>
      <c r="H47" s="23">
        <v>0</v>
      </c>
      <c r="I47" s="31">
        <v>0</v>
      </c>
      <c r="J47" s="23">
        <f t="shared" si="0"/>
        <v>503</v>
      </c>
      <c r="K47" s="23">
        <f t="shared" si="1"/>
        <v>15554.63</v>
      </c>
    </row>
    <row r="48" ht="18.75" spans="1:11">
      <c r="A48" s="25">
        <v>44</v>
      </c>
      <c r="B48" s="27" t="s">
        <v>315</v>
      </c>
      <c r="C48" s="27" t="s">
        <v>316</v>
      </c>
      <c r="D48" s="23">
        <v>223</v>
      </c>
      <c r="E48" s="23">
        <v>5114.53</v>
      </c>
      <c r="F48" s="23">
        <v>82</v>
      </c>
      <c r="G48" s="23">
        <v>1551.21</v>
      </c>
      <c r="H48" s="23">
        <v>158</v>
      </c>
      <c r="I48" s="31">
        <v>4350.72</v>
      </c>
      <c r="J48" s="23">
        <f t="shared" si="0"/>
        <v>463</v>
      </c>
      <c r="K48" s="23">
        <f t="shared" si="1"/>
        <v>11016.46</v>
      </c>
    </row>
    <row r="49" ht="18.75" spans="1:11">
      <c r="A49" s="25">
        <v>45</v>
      </c>
      <c r="B49" s="27" t="s">
        <v>317</v>
      </c>
      <c r="C49" s="27" t="s">
        <v>318</v>
      </c>
      <c r="D49" s="23">
        <v>357</v>
      </c>
      <c r="E49" s="23">
        <v>9014.97</v>
      </c>
      <c r="F49" s="23">
        <v>248</v>
      </c>
      <c r="G49" s="23">
        <v>4829.37</v>
      </c>
      <c r="H49" s="23">
        <v>463</v>
      </c>
      <c r="I49" s="31">
        <v>14139</v>
      </c>
      <c r="J49" s="23">
        <f t="shared" si="0"/>
        <v>1068</v>
      </c>
      <c r="K49" s="23">
        <f t="shared" si="1"/>
        <v>27983.34</v>
      </c>
    </row>
    <row r="50" ht="18.75" spans="1:11">
      <c r="A50" s="25">
        <v>46</v>
      </c>
      <c r="B50" s="27" t="s">
        <v>319</v>
      </c>
      <c r="C50" s="27" t="s">
        <v>320</v>
      </c>
      <c r="D50" s="23">
        <v>458</v>
      </c>
      <c r="E50" s="23">
        <v>10224.62</v>
      </c>
      <c r="F50" s="23">
        <v>516</v>
      </c>
      <c r="G50" s="23">
        <v>15807.36</v>
      </c>
      <c r="H50" s="23">
        <v>491</v>
      </c>
      <c r="I50" s="31">
        <v>16258.62</v>
      </c>
      <c r="J50" s="23">
        <f t="shared" si="0"/>
        <v>1465</v>
      </c>
      <c r="K50" s="23">
        <f t="shared" si="1"/>
        <v>42290.6</v>
      </c>
    </row>
    <row r="51" ht="18.75" spans="1:11">
      <c r="A51" s="25">
        <v>47</v>
      </c>
      <c r="B51" s="27" t="s">
        <v>321</v>
      </c>
      <c r="C51" s="27" t="s">
        <v>322</v>
      </c>
      <c r="D51" s="23">
        <v>287</v>
      </c>
      <c r="E51" s="23">
        <v>8401.14</v>
      </c>
      <c r="F51" s="23">
        <v>286</v>
      </c>
      <c r="G51" s="23">
        <v>11276.48</v>
      </c>
      <c r="H51" s="23">
        <v>395</v>
      </c>
      <c r="I51" s="31">
        <v>15177.29</v>
      </c>
      <c r="J51" s="23">
        <f t="shared" si="0"/>
        <v>968</v>
      </c>
      <c r="K51" s="23">
        <f t="shared" si="1"/>
        <v>34854.91</v>
      </c>
    </row>
    <row r="52" ht="18.75" spans="1:11">
      <c r="A52" s="25">
        <v>48</v>
      </c>
      <c r="B52" s="27" t="s">
        <v>323</v>
      </c>
      <c r="C52" s="27" t="s">
        <v>324</v>
      </c>
      <c r="D52" s="23">
        <v>453</v>
      </c>
      <c r="E52" s="23">
        <v>21054.59</v>
      </c>
      <c r="F52" s="23">
        <v>315</v>
      </c>
      <c r="G52" s="23">
        <v>6182.7</v>
      </c>
      <c r="H52" s="23">
        <v>418</v>
      </c>
      <c r="I52" s="31">
        <v>11972.53</v>
      </c>
      <c r="J52" s="23">
        <f t="shared" si="0"/>
        <v>1186</v>
      </c>
      <c r="K52" s="23">
        <f t="shared" si="1"/>
        <v>39209.82</v>
      </c>
    </row>
    <row r="53" ht="18.75" spans="1:11">
      <c r="A53" s="25">
        <v>49</v>
      </c>
      <c r="B53" s="27" t="s">
        <v>325</v>
      </c>
      <c r="C53" s="27" t="s">
        <v>326</v>
      </c>
      <c r="D53" s="23">
        <v>147</v>
      </c>
      <c r="E53" s="23">
        <v>4255.83</v>
      </c>
      <c r="F53" s="23">
        <v>118</v>
      </c>
      <c r="G53" s="23">
        <v>1047.66</v>
      </c>
      <c r="H53" s="23">
        <v>93</v>
      </c>
      <c r="I53" s="31">
        <v>1366.4</v>
      </c>
      <c r="J53" s="23">
        <f t="shared" si="0"/>
        <v>358</v>
      </c>
      <c r="K53" s="23">
        <f t="shared" si="1"/>
        <v>6669.89</v>
      </c>
    </row>
    <row r="54" ht="18.75" spans="1:11">
      <c r="A54" s="25">
        <v>50</v>
      </c>
      <c r="B54" s="27" t="s">
        <v>327</v>
      </c>
      <c r="C54" s="27" t="s">
        <v>328</v>
      </c>
      <c r="D54" s="23">
        <v>40</v>
      </c>
      <c r="E54" s="23">
        <v>711.2</v>
      </c>
      <c r="F54" s="23">
        <v>41</v>
      </c>
      <c r="G54" s="23">
        <v>133</v>
      </c>
      <c r="H54" s="23">
        <v>72</v>
      </c>
      <c r="I54" s="31">
        <v>1241.42</v>
      </c>
      <c r="J54" s="23">
        <f t="shared" si="0"/>
        <v>153</v>
      </c>
      <c r="K54" s="23">
        <f t="shared" si="1"/>
        <v>2085.62</v>
      </c>
    </row>
    <row r="55" ht="18.75" spans="1:11">
      <c r="A55" s="25">
        <v>51</v>
      </c>
      <c r="B55" s="27" t="s">
        <v>329</v>
      </c>
      <c r="C55" s="27" t="s">
        <v>330</v>
      </c>
      <c r="D55" s="23">
        <v>117</v>
      </c>
      <c r="E55" s="23">
        <v>2132.97</v>
      </c>
      <c r="F55" s="23">
        <v>75</v>
      </c>
      <c r="G55" s="23">
        <v>201</v>
      </c>
      <c r="H55" s="23">
        <v>100</v>
      </c>
      <c r="I55" s="31">
        <v>2269.64</v>
      </c>
      <c r="J55" s="23">
        <f t="shared" si="0"/>
        <v>292</v>
      </c>
      <c r="K55" s="23">
        <f t="shared" si="1"/>
        <v>4603.61</v>
      </c>
    </row>
    <row r="56" ht="18.75" spans="1:11">
      <c r="A56" s="25">
        <v>52</v>
      </c>
      <c r="B56" s="27" t="s">
        <v>331</v>
      </c>
      <c r="C56" s="27" t="s">
        <v>332</v>
      </c>
      <c r="D56" s="23">
        <v>223</v>
      </c>
      <c r="E56" s="23">
        <v>3685.31</v>
      </c>
      <c r="F56" s="23">
        <v>141</v>
      </c>
      <c r="G56" s="23">
        <v>691.02</v>
      </c>
      <c r="H56" s="23">
        <v>147</v>
      </c>
      <c r="I56" s="31">
        <v>2282.43</v>
      </c>
      <c r="J56" s="23">
        <f t="shared" si="0"/>
        <v>511</v>
      </c>
      <c r="K56" s="23">
        <f t="shared" si="1"/>
        <v>6658.76</v>
      </c>
    </row>
    <row r="57" ht="18.75" spans="1:11">
      <c r="A57" s="25">
        <v>53</v>
      </c>
      <c r="B57" s="27" t="s">
        <v>333</v>
      </c>
      <c r="C57" s="27" t="s">
        <v>334</v>
      </c>
      <c r="D57" s="23">
        <v>227</v>
      </c>
      <c r="E57" s="23">
        <v>3080.92</v>
      </c>
      <c r="F57" s="23">
        <v>189</v>
      </c>
      <c r="G57" s="23">
        <v>484</v>
      </c>
      <c r="H57" s="23">
        <v>173</v>
      </c>
      <c r="I57" s="31">
        <v>2613.62</v>
      </c>
      <c r="J57" s="23">
        <f t="shared" si="0"/>
        <v>589</v>
      </c>
      <c r="K57" s="23">
        <f t="shared" si="1"/>
        <v>6178.54</v>
      </c>
    </row>
    <row r="58" ht="18.75" spans="1:11">
      <c r="A58" s="25">
        <v>54</v>
      </c>
      <c r="B58" s="27" t="s">
        <v>335</v>
      </c>
      <c r="C58" s="27" t="s">
        <v>336</v>
      </c>
      <c r="D58" s="23">
        <v>298</v>
      </c>
      <c r="E58" s="23">
        <v>10270.25</v>
      </c>
      <c r="F58" s="23">
        <v>244</v>
      </c>
      <c r="G58" s="23">
        <v>1786.67</v>
      </c>
      <c r="H58" s="23">
        <v>305</v>
      </c>
      <c r="I58" s="31">
        <v>8744.94</v>
      </c>
      <c r="J58" s="23">
        <f t="shared" si="0"/>
        <v>847</v>
      </c>
      <c r="K58" s="23">
        <f t="shared" si="1"/>
        <v>20801.86</v>
      </c>
    </row>
    <row r="59" ht="18.75" spans="1:11">
      <c r="A59" s="25">
        <v>55</v>
      </c>
      <c r="B59" s="27" t="s">
        <v>337</v>
      </c>
      <c r="C59" s="27" t="s">
        <v>338</v>
      </c>
      <c r="D59" s="23">
        <v>370</v>
      </c>
      <c r="E59" s="23">
        <v>4843.71</v>
      </c>
      <c r="F59" s="23">
        <v>195</v>
      </c>
      <c r="G59" s="23">
        <v>3429.85</v>
      </c>
      <c r="H59" s="23">
        <v>363</v>
      </c>
      <c r="I59" s="31">
        <v>6459.7</v>
      </c>
      <c r="J59" s="23">
        <f t="shared" si="0"/>
        <v>928</v>
      </c>
      <c r="K59" s="23">
        <f t="shared" si="1"/>
        <v>14733.26</v>
      </c>
    </row>
    <row r="60" ht="18.75" spans="1:11">
      <c r="A60" s="25">
        <v>56</v>
      </c>
      <c r="B60" s="27" t="s">
        <v>339</v>
      </c>
      <c r="C60" s="27" t="s">
        <v>340</v>
      </c>
      <c r="D60" s="23">
        <v>501</v>
      </c>
      <c r="E60" s="23">
        <v>10097.62</v>
      </c>
      <c r="F60" s="23">
        <v>176</v>
      </c>
      <c r="G60" s="23">
        <v>2526.18</v>
      </c>
      <c r="H60" s="23">
        <v>313</v>
      </c>
      <c r="I60" s="31">
        <v>4861.17</v>
      </c>
      <c r="J60" s="23">
        <f t="shared" si="0"/>
        <v>990</v>
      </c>
      <c r="K60" s="23">
        <f t="shared" si="1"/>
        <v>17484.97</v>
      </c>
    </row>
    <row r="61" ht="18.75" spans="1:11">
      <c r="A61" s="25">
        <v>57</v>
      </c>
      <c r="B61" s="27" t="s">
        <v>341</v>
      </c>
      <c r="C61" s="27" t="s">
        <v>342</v>
      </c>
      <c r="D61" s="23">
        <v>109</v>
      </c>
      <c r="E61" s="23">
        <v>2061.75</v>
      </c>
      <c r="F61" s="23">
        <v>76</v>
      </c>
      <c r="G61" s="23">
        <v>1326.18</v>
      </c>
      <c r="H61" s="23">
        <v>76</v>
      </c>
      <c r="I61" s="31">
        <v>2280.99</v>
      </c>
      <c r="J61" s="23">
        <f t="shared" si="0"/>
        <v>261</v>
      </c>
      <c r="K61" s="23">
        <f t="shared" si="1"/>
        <v>5668.92</v>
      </c>
    </row>
    <row r="62" ht="18.75" spans="1:11">
      <c r="A62" s="25">
        <v>58</v>
      </c>
      <c r="B62" s="27" t="s">
        <v>343</v>
      </c>
      <c r="C62" s="27" t="s">
        <v>344</v>
      </c>
      <c r="D62" s="23">
        <v>103</v>
      </c>
      <c r="E62" s="23">
        <v>682.01</v>
      </c>
      <c r="F62" s="23">
        <v>86</v>
      </c>
      <c r="G62" s="23">
        <v>1360.79</v>
      </c>
      <c r="H62" s="23">
        <v>114</v>
      </c>
      <c r="I62" s="31">
        <v>1647.87</v>
      </c>
      <c r="J62" s="23">
        <f t="shared" si="0"/>
        <v>303</v>
      </c>
      <c r="K62" s="23">
        <f t="shared" si="1"/>
        <v>3690.67</v>
      </c>
    </row>
    <row r="63" ht="18.75" spans="1:11">
      <c r="A63" s="25">
        <v>59</v>
      </c>
      <c r="B63" s="27" t="s">
        <v>345</v>
      </c>
      <c r="C63" s="27" t="s">
        <v>346</v>
      </c>
      <c r="D63" s="23">
        <v>200</v>
      </c>
      <c r="E63" s="23">
        <v>3560.2</v>
      </c>
      <c r="F63" s="23">
        <v>171</v>
      </c>
      <c r="G63" s="23">
        <v>3064.13</v>
      </c>
      <c r="H63" s="23">
        <v>239</v>
      </c>
      <c r="I63" s="31">
        <v>6144.02</v>
      </c>
      <c r="J63" s="23">
        <f t="shared" si="0"/>
        <v>610</v>
      </c>
      <c r="K63" s="23">
        <f t="shared" si="1"/>
        <v>12768.35</v>
      </c>
    </row>
    <row r="64" ht="18.75" spans="1:11">
      <c r="A64" s="25">
        <v>60</v>
      </c>
      <c r="B64" s="27" t="s">
        <v>347</v>
      </c>
      <c r="C64" s="27" t="s">
        <v>348</v>
      </c>
      <c r="D64" s="23">
        <v>161</v>
      </c>
      <c r="E64" s="23">
        <v>3564.93</v>
      </c>
      <c r="F64" s="23">
        <v>115</v>
      </c>
      <c r="G64" s="23">
        <v>1475.98</v>
      </c>
      <c r="H64" s="23">
        <v>213</v>
      </c>
      <c r="I64" s="31">
        <v>4939.35</v>
      </c>
      <c r="J64" s="23">
        <f t="shared" si="0"/>
        <v>489</v>
      </c>
      <c r="K64" s="23">
        <f t="shared" si="1"/>
        <v>9980.26</v>
      </c>
    </row>
    <row r="65" ht="18.75" spans="1:11">
      <c r="A65" s="25">
        <v>61</v>
      </c>
      <c r="B65" s="27" t="s">
        <v>349</v>
      </c>
      <c r="C65" s="27" t="s">
        <v>350</v>
      </c>
      <c r="D65" s="23">
        <v>45</v>
      </c>
      <c r="E65" s="23">
        <v>350.52</v>
      </c>
      <c r="F65" s="23">
        <v>30</v>
      </c>
      <c r="G65" s="23">
        <v>365.14</v>
      </c>
      <c r="H65" s="23">
        <v>45</v>
      </c>
      <c r="I65" s="31">
        <v>1152.16</v>
      </c>
      <c r="J65" s="23">
        <f t="shared" si="0"/>
        <v>120</v>
      </c>
      <c r="K65" s="23">
        <f t="shared" si="1"/>
        <v>1867.82</v>
      </c>
    </row>
    <row r="66" ht="18.75" spans="1:11">
      <c r="A66" s="25">
        <v>62</v>
      </c>
      <c r="B66" s="27" t="s">
        <v>351</v>
      </c>
      <c r="C66" s="27" t="s">
        <v>352</v>
      </c>
      <c r="D66" s="23">
        <v>43</v>
      </c>
      <c r="E66" s="23">
        <v>667.45</v>
      </c>
      <c r="F66" s="23">
        <v>40</v>
      </c>
      <c r="G66" s="23">
        <v>353.86</v>
      </c>
      <c r="H66" s="23">
        <v>48</v>
      </c>
      <c r="I66" s="31">
        <v>944.35</v>
      </c>
      <c r="J66" s="23">
        <f t="shared" si="0"/>
        <v>131</v>
      </c>
      <c r="K66" s="23">
        <f t="shared" si="1"/>
        <v>1965.66</v>
      </c>
    </row>
    <row r="67" ht="18.75" spans="1:11">
      <c r="A67" s="25">
        <v>63</v>
      </c>
      <c r="B67" s="27" t="s">
        <v>353</v>
      </c>
      <c r="C67" s="27" t="s">
        <v>354</v>
      </c>
      <c r="D67" s="23">
        <v>379</v>
      </c>
      <c r="E67" s="23">
        <v>9764.78</v>
      </c>
      <c r="F67" s="23">
        <v>338</v>
      </c>
      <c r="G67" s="23">
        <v>9407.39</v>
      </c>
      <c r="H67" s="23">
        <v>472</v>
      </c>
      <c r="I67" s="31">
        <v>14197.75</v>
      </c>
      <c r="J67" s="23">
        <f t="shared" si="0"/>
        <v>1189</v>
      </c>
      <c r="K67" s="23">
        <f t="shared" si="1"/>
        <v>33369.92</v>
      </c>
    </row>
    <row r="68" ht="18.75" spans="1:11">
      <c r="A68" s="25">
        <v>64</v>
      </c>
      <c r="B68" s="27" t="s">
        <v>355</v>
      </c>
      <c r="C68" s="27" t="s">
        <v>356</v>
      </c>
      <c r="D68" s="23">
        <v>7</v>
      </c>
      <c r="E68" s="23">
        <v>37.5</v>
      </c>
      <c r="F68" s="23">
        <v>20</v>
      </c>
      <c r="G68" s="23">
        <v>388.3</v>
      </c>
      <c r="H68" s="23">
        <v>27</v>
      </c>
      <c r="I68" s="31">
        <v>697.97</v>
      </c>
      <c r="J68" s="23">
        <f t="shared" si="0"/>
        <v>54</v>
      </c>
      <c r="K68" s="23">
        <f t="shared" si="1"/>
        <v>1123.77</v>
      </c>
    </row>
    <row r="69" ht="18.75" spans="1:11">
      <c r="A69" s="25">
        <v>65</v>
      </c>
      <c r="B69" s="27" t="s">
        <v>357</v>
      </c>
      <c r="C69" s="27" t="s">
        <v>358</v>
      </c>
      <c r="D69" s="23">
        <v>10</v>
      </c>
      <c r="E69" s="23">
        <v>1071.38</v>
      </c>
      <c r="F69" s="23">
        <v>5</v>
      </c>
      <c r="G69" s="23">
        <v>858.7</v>
      </c>
      <c r="H69" s="23">
        <v>7</v>
      </c>
      <c r="I69" s="31">
        <v>569.56</v>
      </c>
      <c r="J69" s="23">
        <f t="shared" si="0"/>
        <v>22</v>
      </c>
      <c r="K69" s="23">
        <f t="shared" si="1"/>
        <v>2499.64</v>
      </c>
    </row>
    <row r="70" ht="18.75" spans="1:11">
      <c r="A70" s="25">
        <v>66</v>
      </c>
      <c r="B70" s="27" t="s">
        <v>359</v>
      </c>
      <c r="C70" s="27" t="s">
        <v>360</v>
      </c>
      <c r="D70" s="23">
        <v>41</v>
      </c>
      <c r="E70" s="23">
        <v>692.65</v>
      </c>
      <c r="F70" s="23">
        <v>45</v>
      </c>
      <c r="G70" s="23">
        <v>762.86</v>
      </c>
      <c r="H70" s="23">
        <v>49</v>
      </c>
      <c r="I70" s="31">
        <v>966.5</v>
      </c>
      <c r="J70" s="23">
        <f t="shared" ref="J70:J80" si="2">D70+F70+H70</f>
        <v>135</v>
      </c>
      <c r="K70" s="23">
        <f t="shared" ref="K70:K80" si="3">E70+G70+I70</f>
        <v>2422.01</v>
      </c>
    </row>
    <row r="71" ht="18.75" spans="1:11">
      <c r="A71" s="25">
        <v>67</v>
      </c>
      <c r="B71" s="27" t="s">
        <v>361</v>
      </c>
      <c r="C71" s="27" t="s">
        <v>362</v>
      </c>
      <c r="D71" s="23">
        <v>105</v>
      </c>
      <c r="E71" s="23">
        <v>3050.9</v>
      </c>
      <c r="F71" s="23">
        <v>85</v>
      </c>
      <c r="G71" s="23">
        <v>1749.71</v>
      </c>
      <c r="H71" s="23">
        <v>86</v>
      </c>
      <c r="I71" s="31">
        <v>1412.96</v>
      </c>
      <c r="J71" s="23">
        <f t="shared" si="2"/>
        <v>276</v>
      </c>
      <c r="K71" s="23">
        <f t="shared" si="3"/>
        <v>6213.57</v>
      </c>
    </row>
    <row r="72" ht="18.75" spans="1:11">
      <c r="A72" s="25">
        <v>68</v>
      </c>
      <c r="B72" s="27" t="s">
        <v>363</v>
      </c>
      <c r="C72" s="27" t="s">
        <v>364</v>
      </c>
      <c r="D72" s="23">
        <v>6</v>
      </c>
      <c r="E72" s="23">
        <v>96</v>
      </c>
      <c r="F72" s="23">
        <v>4</v>
      </c>
      <c r="G72" s="23">
        <v>24</v>
      </c>
      <c r="H72" s="23">
        <v>10</v>
      </c>
      <c r="I72" s="31">
        <v>28</v>
      </c>
      <c r="J72" s="23">
        <f t="shared" si="2"/>
        <v>20</v>
      </c>
      <c r="K72" s="23">
        <f t="shared" si="3"/>
        <v>148</v>
      </c>
    </row>
    <row r="73" ht="18.75" spans="1:11">
      <c r="A73" s="25">
        <v>69</v>
      </c>
      <c r="B73" s="27" t="s">
        <v>365</v>
      </c>
      <c r="C73" s="27" t="s">
        <v>366</v>
      </c>
      <c r="D73" s="23">
        <v>238</v>
      </c>
      <c r="E73" s="23">
        <v>7780.21</v>
      </c>
      <c r="F73" s="23">
        <v>143</v>
      </c>
      <c r="G73" s="23">
        <v>3757.85</v>
      </c>
      <c r="H73" s="23">
        <v>138</v>
      </c>
      <c r="I73" s="31">
        <v>5019.08</v>
      </c>
      <c r="J73" s="23">
        <f t="shared" si="2"/>
        <v>519</v>
      </c>
      <c r="K73" s="23">
        <f t="shared" si="3"/>
        <v>16557.14</v>
      </c>
    </row>
    <row r="74" ht="18.75" spans="1:11">
      <c r="A74" s="25">
        <v>70</v>
      </c>
      <c r="B74" s="27" t="s">
        <v>367</v>
      </c>
      <c r="C74" s="27" t="s">
        <v>368</v>
      </c>
      <c r="D74" s="23">
        <v>275</v>
      </c>
      <c r="E74" s="23">
        <v>7968.89</v>
      </c>
      <c r="F74" s="23">
        <v>250</v>
      </c>
      <c r="G74" s="23">
        <v>8348.31</v>
      </c>
      <c r="H74" s="23">
        <v>311</v>
      </c>
      <c r="I74" s="31">
        <v>9062.03</v>
      </c>
      <c r="J74" s="23">
        <f t="shared" si="2"/>
        <v>836</v>
      </c>
      <c r="K74" s="23">
        <f t="shared" si="3"/>
        <v>25379.23</v>
      </c>
    </row>
    <row r="75" ht="18.75" spans="1:11">
      <c r="A75" s="25">
        <v>71</v>
      </c>
      <c r="B75" s="27" t="s">
        <v>369</v>
      </c>
      <c r="C75" s="27" t="s">
        <v>370</v>
      </c>
      <c r="D75" s="23">
        <v>141</v>
      </c>
      <c r="E75" s="23">
        <v>3790.82</v>
      </c>
      <c r="F75" s="23">
        <v>166</v>
      </c>
      <c r="G75" s="23">
        <v>2414.85</v>
      </c>
      <c r="H75" s="23">
        <v>163</v>
      </c>
      <c r="I75" s="31">
        <v>4150.28</v>
      </c>
      <c r="J75" s="23">
        <f t="shared" si="2"/>
        <v>470</v>
      </c>
      <c r="K75" s="23">
        <f t="shared" si="3"/>
        <v>10355.95</v>
      </c>
    </row>
    <row r="76" ht="18.75" spans="1:11">
      <c r="A76" s="25">
        <v>72</v>
      </c>
      <c r="B76" s="27" t="s">
        <v>371</v>
      </c>
      <c r="C76" s="27" t="s">
        <v>372</v>
      </c>
      <c r="D76" s="23">
        <v>81</v>
      </c>
      <c r="E76" s="23">
        <v>1044.15</v>
      </c>
      <c r="F76" s="23">
        <v>52</v>
      </c>
      <c r="G76" s="23">
        <v>1092.73</v>
      </c>
      <c r="H76" s="23">
        <v>112</v>
      </c>
      <c r="I76" s="31">
        <v>4234.43</v>
      </c>
      <c r="J76" s="23">
        <f t="shared" si="2"/>
        <v>245</v>
      </c>
      <c r="K76" s="23">
        <f t="shared" si="3"/>
        <v>6371.31</v>
      </c>
    </row>
    <row r="77" ht="18.75" spans="1:11">
      <c r="A77" s="25">
        <v>73</v>
      </c>
      <c r="B77" s="27" t="s">
        <v>373</v>
      </c>
      <c r="C77" s="27" t="s">
        <v>374</v>
      </c>
      <c r="D77" s="23">
        <v>373</v>
      </c>
      <c r="E77" s="23">
        <v>8934.45</v>
      </c>
      <c r="F77" s="23">
        <v>268</v>
      </c>
      <c r="G77" s="23">
        <v>6596.93</v>
      </c>
      <c r="H77" s="23">
        <v>362</v>
      </c>
      <c r="I77" s="31">
        <v>11533.07</v>
      </c>
      <c r="J77" s="23">
        <f t="shared" si="2"/>
        <v>1003</v>
      </c>
      <c r="K77" s="23">
        <f t="shared" si="3"/>
        <v>27064.45</v>
      </c>
    </row>
    <row r="78" ht="18.75" spans="1:11">
      <c r="A78" s="25">
        <v>74</v>
      </c>
      <c r="B78" s="27" t="s">
        <v>375</v>
      </c>
      <c r="C78" s="27" t="s">
        <v>376</v>
      </c>
      <c r="D78" s="23">
        <v>70</v>
      </c>
      <c r="E78" s="23">
        <v>801.82</v>
      </c>
      <c r="F78" s="23">
        <v>75</v>
      </c>
      <c r="G78" s="23">
        <v>1736.66</v>
      </c>
      <c r="H78" s="23">
        <v>69</v>
      </c>
      <c r="I78" s="31">
        <v>1496.17</v>
      </c>
      <c r="J78" s="23">
        <f t="shared" si="2"/>
        <v>214</v>
      </c>
      <c r="K78" s="23">
        <f t="shared" si="3"/>
        <v>4034.65</v>
      </c>
    </row>
    <row r="79" ht="18.75" spans="1:11">
      <c r="A79" s="25">
        <v>75</v>
      </c>
      <c r="B79" s="27" t="s">
        <v>377</v>
      </c>
      <c r="C79" s="27" t="s">
        <v>378</v>
      </c>
      <c r="D79" s="23">
        <v>47</v>
      </c>
      <c r="E79" s="23">
        <v>1689.52</v>
      </c>
      <c r="F79" s="23">
        <v>48</v>
      </c>
      <c r="G79" s="23">
        <v>1085.74</v>
      </c>
      <c r="H79" s="23">
        <v>75</v>
      </c>
      <c r="I79" s="31">
        <v>1663.03</v>
      </c>
      <c r="J79" s="23">
        <f t="shared" si="2"/>
        <v>170</v>
      </c>
      <c r="K79" s="23">
        <f t="shared" si="3"/>
        <v>4438.29</v>
      </c>
    </row>
    <row r="80" ht="18.75" spans="1:11">
      <c r="A80" s="32" t="s">
        <v>251</v>
      </c>
      <c r="B80" s="33"/>
      <c r="C80" s="34"/>
      <c r="D80" s="23">
        <f t="shared" ref="D80:I80" si="4">SUM(D5:D79)</f>
        <v>12850</v>
      </c>
      <c r="E80" s="23">
        <f t="shared" si="4"/>
        <v>324167.82</v>
      </c>
      <c r="F80" s="23">
        <f t="shared" si="4"/>
        <v>10377</v>
      </c>
      <c r="G80" s="23">
        <f t="shared" si="4"/>
        <v>253912.01</v>
      </c>
      <c r="H80" s="23">
        <f t="shared" si="4"/>
        <v>12066</v>
      </c>
      <c r="I80" s="31">
        <f t="shared" si="4"/>
        <v>344177.25</v>
      </c>
      <c r="J80" s="23">
        <f t="shared" si="2"/>
        <v>35293</v>
      </c>
      <c r="K80" s="23">
        <f t="shared" si="3"/>
        <v>922257.08</v>
      </c>
    </row>
  </sheetData>
  <mergeCells count="9">
    <mergeCell ref="A1:K1"/>
    <mergeCell ref="D3:E3"/>
    <mergeCell ref="F3:G3"/>
    <mergeCell ref="H3:I3"/>
    <mergeCell ref="J3:K3"/>
    <mergeCell ref="A80:C80"/>
    <mergeCell ref="A3:A4"/>
    <mergeCell ref="B3:B4"/>
    <mergeCell ref="C3:C4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4"/>
  <sheetViews>
    <sheetView workbookViewId="0">
      <selection activeCell="A1" sqref="A1:K1"/>
    </sheetView>
  </sheetViews>
  <sheetFormatPr defaultColWidth="9" defaultRowHeight="13.5"/>
  <cols>
    <col min="1" max="1" width="6.5" customWidth="1"/>
    <col min="2" max="2" width="17.5" customWidth="1"/>
    <col min="3" max="3" width="42.25" customWidth="1"/>
    <col min="4" max="4" width="9" customWidth="1"/>
    <col min="5" max="5" width="14.875" customWidth="1"/>
    <col min="6" max="6" width="9.5" customWidth="1"/>
    <col min="7" max="7" width="15" customWidth="1"/>
    <col min="9" max="9" width="14.5" customWidth="1"/>
    <col min="10" max="10" width="8.375" customWidth="1"/>
    <col min="11" max="11" width="11.625"/>
  </cols>
  <sheetData>
    <row r="1" customFormat="1" ht="45" customHeight="1" spans="1:11">
      <c r="A1" s="1" t="s">
        <v>381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Format="1" ht="15" customHeight="1" spans="1:9">
      <c r="A2" s="2"/>
      <c r="B2" s="2"/>
      <c r="C2" s="2"/>
      <c r="D2" s="2"/>
      <c r="E2" s="2"/>
      <c r="F2" s="2"/>
      <c r="G2" s="2"/>
      <c r="H2" s="2"/>
      <c r="I2" t="s">
        <v>1</v>
      </c>
    </row>
    <row r="3" customFormat="1" ht="18.75" spans="1:11">
      <c r="A3" s="3" t="s">
        <v>2</v>
      </c>
      <c r="B3" s="4" t="s">
        <v>3</v>
      </c>
      <c r="C3" s="4" t="s">
        <v>4</v>
      </c>
      <c r="D3" s="5" t="s">
        <v>256</v>
      </c>
      <c r="E3" s="6"/>
      <c r="F3" s="7" t="s">
        <v>257</v>
      </c>
      <c r="G3" s="6"/>
      <c r="H3" s="8" t="s">
        <v>258</v>
      </c>
      <c r="I3" s="22"/>
      <c r="J3" s="8" t="s">
        <v>8</v>
      </c>
      <c r="K3" s="22"/>
    </row>
    <row r="4" customFormat="1" ht="57" customHeight="1" spans="1:11">
      <c r="A4" s="9"/>
      <c r="B4" s="10"/>
      <c r="C4" s="10"/>
      <c r="D4" s="11" t="s">
        <v>9</v>
      </c>
      <c r="E4" s="11" t="s">
        <v>382</v>
      </c>
      <c r="F4" s="11" t="s">
        <v>9</v>
      </c>
      <c r="G4" s="11" t="s">
        <v>382</v>
      </c>
      <c r="H4" s="11" t="s">
        <v>9</v>
      </c>
      <c r="I4" s="11" t="s">
        <v>382</v>
      </c>
      <c r="J4" s="11" t="s">
        <v>9</v>
      </c>
      <c r="K4" s="11" t="s">
        <v>382</v>
      </c>
    </row>
    <row r="5" customFormat="1" ht="18.75" spans="1:11">
      <c r="A5" s="12">
        <v>1</v>
      </c>
      <c r="B5" s="13" t="s">
        <v>11</v>
      </c>
      <c r="C5" s="13" t="s">
        <v>12</v>
      </c>
      <c r="D5" s="14">
        <v>0</v>
      </c>
      <c r="E5" s="15">
        <v>0</v>
      </c>
      <c r="F5" s="14">
        <v>2</v>
      </c>
      <c r="G5" s="15">
        <v>35278.19</v>
      </c>
      <c r="H5" s="14">
        <v>1</v>
      </c>
      <c r="I5" s="15">
        <v>2622.37</v>
      </c>
      <c r="J5" s="23">
        <f>D5+F5+H5</f>
        <v>3</v>
      </c>
      <c r="K5" s="23">
        <f>E5+G5+I5</f>
        <v>37900.56</v>
      </c>
    </row>
    <row r="6" customFormat="1" ht="18.75" spans="1:11">
      <c r="A6" s="12">
        <v>2</v>
      </c>
      <c r="B6" s="13" t="s">
        <v>13</v>
      </c>
      <c r="C6" s="13" t="s">
        <v>14</v>
      </c>
      <c r="D6" s="14">
        <v>2</v>
      </c>
      <c r="E6" s="15">
        <v>8089.09</v>
      </c>
      <c r="F6" s="14">
        <v>1</v>
      </c>
      <c r="G6" s="15">
        <v>4160</v>
      </c>
      <c r="H6" s="14">
        <v>0</v>
      </c>
      <c r="I6" s="15">
        <v>0</v>
      </c>
      <c r="J6" s="23">
        <f t="shared" ref="J6:J24" si="0">D6+F6+H6</f>
        <v>3</v>
      </c>
      <c r="K6" s="23">
        <f t="shared" ref="K6:K24" si="1">E6+G6+I6</f>
        <v>12249.09</v>
      </c>
    </row>
    <row r="7" customFormat="1" ht="18.75" spans="1:11">
      <c r="A7" s="12">
        <v>3</v>
      </c>
      <c r="B7" s="13" t="s">
        <v>15</v>
      </c>
      <c r="C7" s="13" t="s">
        <v>16</v>
      </c>
      <c r="D7" s="14">
        <v>0</v>
      </c>
      <c r="E7" s="15">
        <v>0</v>
      </c>
      <c r="F7" s="14">
        <v>0</v>
      </c>
      <c r="G7" s="15">
        <v>0</v>
      </c>
      <c r="H7" s="14">
        <v>0</v>
      </c>
      <c r="I7" s="15">
        <v>0</v>
      </c>
      <c r="J7" s="23">
        <f t="shared" si="0"/>
        <v>0</v>
      </c>
      <c r="K7" s="23">
        <f t="shared" si="1"/>
        <v>0</v>
      </c>
    </row>
    <row r="8" customFormat="1" ht="18.75" spans="1:11">
      <c r="A8" s="12">
        <v>4</v>
      </c>
      <c r="B8" s="13" t="s">
        <v>17</v>
      </c>
      <c r="C8" s="13" t="s">
        <v>18</v>
      </c>
      <c r="D8" s="14">
        <v>0</v>
      </c>
      <c r="E8" s="15">
        <v>0</v>
      </c>
      <c r="F8" s="14">
        <v>0</v>
      </c>
      <c r="G8" s="15">
        <v>0</v>
      </c>
      <c r="H8" s="14">
        <v>0</v>
      </c>
      <c r="I8" s="15">
        <v>0</v>
      </c>
      <c r="J8" s="23">
        <f t="shared" si="0"/>
        <v>0</v>
      </c>
      <c r="K8" s="23">
        <f t="shared" si="1"/>
        <v>0</v>
      </c>
    </row>
    <row r="9" customFormat="1" ht="18.75" spans="1:11">
      <c r="A9" s="12">
        <v>5</v>
      </c>
      <c r="B9" s="13" t="s">
        <v>19</v>
      </c>
      <c r="C9" s="13" t="s">
        <v>20</v>
      </c>
      <c r="D9" s="14">
        <v>0</v>
      </c>
      <c r="E9" s="15">
        <v>0</v>
      </c>
      <c r="F9" s="14">
        <v>0</v>
      </c>
      <c r="G9" s="15">
        <v>0</v>
      </c>
      <c r="H9" s="14">
        <v>0</v>
      </c>
      <c r="I9" s="15">
        <v>0</v>
      </c>
      <c r="J9" s="23">
        <f t="shared" si="0"/>
        <v>0</v>
      </c>
      <c r="K9" s="23">
        <f t="shared" si="1"/>
        <v>0</v>
      </c>
    </row>
    <row r="10" customFormat="1" ht="18.75" spans="1:11">
      <c r="A10" s="12">
        <v>6</v>
      </c>
      <c r="B10" s="13" t="s">
        <v>21</v>
      </c>
      <c r="C10" s="13" t="s">
        <v>22</v>
      </c>
      <c r="D10" s="14">
        <v>0</v>
      </c>
      <c r="E10" s="15">
        <v>0</v>
      </c>
      <c r="F10" s="14">
        <v>0</v>
      </c>
      <c r="G10" s="15">
        <v>0</v>
      </c>
      <c r="H10" s="14">
        <v>0</v>
      </c>
      <c r="I10" s="15">
        <v>0</v>
      </c>
      <c r="J10" s="23">
        <f t="shared" si="0"/>
        <v>0</v>
      </c>
      <c r="K10" s="23">
        <f t="shared" si="1"/>
        <v>0</v>
      </c>
    </row>
    <row r="11" customFormat="1" ht="18.75" spans="1:11">
      <c r="A11" s="12">
        <v>7</v>
      </c>
      <c r="B11" s="13" t="s">
        <v>23</v>
      </c>
      <c r="C11" s="13" t="s">
        <v>24</v>
      </c>
      <c r="D11" s="14">
        <v>0</v>
      </c>
      <c r="E11" s="15">
        <v>0</v>
      </c>
      <c r="F11" s="14">
        <v>0</v>
      </c>
      <c r="G11" s="15">
        <v>0</v>
      </c>
      <c r="H11" s="14">
        <v>0</v>
      </c>
      <c r="I11" s="15">
        <v>0</v>
      </c>
      <c r="J11" s="23">
        <f t="shared" si="0"/>
        <v>0</v>
      </c>
      <c r="K11" s="23">
        <f t="shared" si="1"/>
        <v>0</v>
      </c>
    </row>
    <row r="12" customFormat="1" ht="18.75" spans="1:11">
      <c r="A12" s="12">
        <v>8</v>
      </c>
      <c r="B12" s="13" t="s">
        <v>25</v>
      </c>
      <c r="C12" s="13" t="s">
        <v>26</v>
      </c>
      <c r="D12" s="14">
        <v>0</v>
      </c>
      <c r="E12" s="15">
        <v>0</v>
      </c>
      <c r="F12" s="14">
        <v>0</v>
      </c>
      <c r="G12" s="15">
        <v>0</v>
      </c>
      <c r="H12" s="14">
        <v>0</v>
      </c>
      <c r="I12" s="15">
        <v>0</v>
      </c>
      <c r="J12" s="23">
        <f t="shared" si="0"/>
        <v>0</v>
      </c>
      <c r="K12" s="23">
        <f t="shared" si="1"/>
        <v>0</v>
      </c>
    </row>
    <row r="13" customFormat="1" ht="18.75" spans="1:11">
      <c r="A13" s="12">
        <v>9</v>
      </c>
      <c r="B13" s="13" t="s">
        <v>27</v>
      </c>
      <c r="C13" s="13" t="s">
        <v>28</v>
      </c>
      <c r="D13" s="14">
        <v>0</v>
      </c>
      <c r="E13" s="15">
        <v>0</v>
      </c>
      <c r="F13" s="14">
        <v>0</v>
      </c>
      <c r="G13" s="15">
        <v>0</v>
      </c>
      <c r="H13" s="14">
        <v>0</v>
      </c>
      <c r="I13" s="15">
        <v>0</v>
      </c>
      <c r="J13" s="23">
        <f t="shared" si="0"/>
        <v>0</v>
      </c>
      <c r="K13" s="23">
        <f t="shared" si="1"/>
        <v>0</v>
      </c>
    </row>
    <row r="14" customFormat="1" ht="18.75" spans="1:11">
      <c r="A14" s="12">
        <v>10</v>
      </c>
      <c r="B14" s="13" t="s">
        <v>29</v>
      </c>
      <c r="C14" s="13" t="s">
        <v>30</v>
      </c>
      <c r="D14" s="14">
        <v>0</v>
      </c>
      <c r="E14" s="15">
        <v>0</v>
      </c>
      <c r="F14" s="14">
        <v>0</v>
      </c>
      <c r="G14" s="15">
        <v>0</v>
      </c>
      <c r="H14" s="14">
        <v>0</v>
      </c>
      <c r="I14" s="15">
        <v>0</v>
      </c>
      <c r="J14" s="23">
        <f t="shared" si="0"/>
        <v>0</v>
      </c>
      <c r="K14" s="23">
        <f t="shared" si="1"/>
        <v>0</v>
      </c>
    </row>
    <row r="15" customFormat="1" ht="18.75" spans="1:11">
      <c r="A15" s="12">
        <v>11</v>
      </c>
      <c r="B15" s="13" t="s">
        <v>31</v>
      </c>
      <c r="C15" s="13" t="s">
        <v>32</v>
      </c>
      <c r="D15" s="14">
        <v>0</v>
      </c>
      <c r="E15" s="15">
        <v>0</v>
      </c>
      <c r="F15" s="14">
        <v>0</v>
      </c>
      <c r="G15" s="15">
        <v>0</v>
      </c>
      <c r="H15" s="14">
        <v>0</v>
      </c>
      <c r="I15" s="15">
        <v>0</v>
      </c>
      <c r="J15" s="23">
        <f t="shared" si="0"/>
        <v>0</v>
      </c>
      <c r="K15" s="23">
        <f t="shared" si="1"/>
        <v>0</v>
      </c>
    </row>
    <row r="16" customFormat="1" ht="18.75" spans="1:11">
      <c r="A16" s="12">
        <v>12</v>
      </c>
      <c r="B16" s="13" t="s">
        <v>33</v>
      </c>
      <c r="C16" s="13" t="s">
        <v>34</v>
      </c>
      <c r="D16" s="14">
        <v>0</v>
      </c>
      <c r="E16" s="15">
        <v>0</v>
      </c>
      <c r="F16" s="14">
        <v>0</v>
      </c>
      <c r="G16" s="15">
        <v>0</v>
      </c>
      <c r="H16" s="14">
        <v>0</v>
      </c>
      <c r="I16" s="15">
        <v>0</v>
      </c>
      <c r="J16" s="23">
        <f t="shared" si="0"/>
        <v>0</v>
      </c>
      <c r="K16" s="23">
        <f t="shared" si="1"/>
        <v>0</v>
      </c>
    </row>
    <row r="17" customFormat="1" ht="18.75" spans="1:11">
      <c r="A17" s="12">
        <v>13</v>
      </c>
      <c r="B17" s="13" t="s">
        <v>35</v>
      </c>
      <c r="C17" s="13" t="s">
        <v>36</v>
      </c>
      <c r="D17" s="14">
        <v>0</v>
      </c>
      <c r="E17" s="15">
        <v>0</v>
      </c>
      <c r="F17" s="14">
        <v>0</v>
      </c>
      <c r="G17" s="15">
        <v>0</v>
      </c>
      <c r="H17" s="14">
        <v>0</v>
      </c>
      <c r="I17" s="15">
        <v>0</v>
      </c>
      <c r="J17" s="23">
        <f t="shared" si="0"/>
        <v>0</v>
      </c>
      <c r="K17" s="23">
        <f t="shared" si="1"/>
        <v>0</v>
      </c>
    </row>
    <row r="18" customFormat="1" ht="18.75" spans="1:11">
      <c r="A18" s="12">
        <v>14</v>
      </c>
      <c r="B18" s="13" t="s">
        <v>37</v>
      </c>
      <c r="C18" s="13" t="s">
        <v>38</v>
      </c>
      <c r="D18" s="14">
        <v>0</v>
      </c>
      <c r="E18" s="15">
        <v>0</v>
      </c>
      <c r="F18" s="14">
        <v>0</v>
      </c>
      <c r="G18" s="15">
        <v>0</v>
      </c>
      <c r="H18" s="14">
        <v>0</v>
      </c>
      <c r="I18" s="15">
        <v>0</v>
      </c>
      <c r="J18" s="23">
        <f t="shared" si="0"/>
        <v>0</v>
      </c>
      <c r="K18" s="23">
        <f t="shared" si="1"/>
        <v>0</v>
      </c>
    </row>
    <row r="19" customFormat="1" ht="18.75" spans="1:11">
      <c r="A19" s="12">
        <v>15</v>
      </c>
      <c r="B19" s="13" t="s">
        <v>39</v>
      </c>
      <c r="C19" s="13" t="s">
        <v>40</v>
      </c>
      <c r="D19" s="14">
        <v>0</v>
      </c>
      <c r="E19" s="15">
        <v>0</v>
      </c>
      <c r="F19" s="14">
        <v>0</v>
      </c>
      <c r="G19" s="15">
        <v>0</v>
      </c>
      <c r="H19" s="14">
        <v>0</v>
      </c>
      <c r="I19" s="15">
        <v>0</v>
      </c>
      <c r="J19" s="23">
        <f t="shared" si="0"/>
        <v>0</v>
      </c>
      <c r="K19" s="23">
        <f t="shared" si="1"/>
        <v>0</v>
      </c>
    </row>
    <row r="20" customFormat="1" ht="18.75" spans="1:11">
      <c r="A20" s="12">
        <v>16</v>
      </c>
      <c r="B20" s="13" t="s">
        <v>41</v>
      </c>
      <c r="C20" s="13" t="s">
        <v>42</v>
      </c>
      <c r="D20" s="14">
        <v>0</v>
      </c>
      <c r="E20" s="15">
        <v>0</v>
      </c>
      <c r="F20" s="14">
        <v>0</v>
      </c>
      <c r="G20" s="15">
        <v>0</v>
      </c>
      <c r="H20" s="14">
        <v>0</v>
      </c>
      <c r="I20" s="15">
        <v>0</v>
      </c>
      <c r="J20" s="23">
        <f t="shared" si="0"/>
        <v>0</v>
      </c>
      <c r="K20" s="23">
        <f t="shared" si="1"/>
        <v>0</v>
      </c>
    </row>
    <row r="21" customFormat="1" ht="18.75" spans="1:11">
      <c r="A21" s="12">
        <v>17</v>
      </c>
      <c r="B21" s="13" t="s">
        <v>43</v>
      </c>
      <c r="C21" s="13" t="s">
        <v>44</v>
      </c>
      <c r="D21" s="14">
        <v>0</v>
      </c>
      <c r="E21" s="15">
        <v>0</v>
      </c>
      <c r="F21" s="14">
        <v>0</v>
      </c>
      <c r="G21" s="15">
        <v>0</v>
      </c>
      <c r="H21" s="14">
        <v>0</v>
      </c>
      <c r="I21" s="15">
        <v>0</v>
      </c>
      <c r="J21" s="23">
        <f t="shared" si="0"/>
        <v>0</v>
      </c>
      <c r="K21" s="23">
        <f t="shared" si="1"/>
        <v>0</v>
      </c>
    </row>
    <row r="22" customFormat="1" ht="18.75" spans="1:11">
      <c r="A22" s="12">
        <v>18</v>
      </c>
      <c r="B22" s="13" t="s">
        <v>45</v>
      </c>
      <c r="C22" s="13" t="s">
        <v>46</v>
      </c>
      <c r="D22" s="14">
        <v>0</v>
      </c>
      <c r="E22" s="15">
        <v>0</v>
      </c>
      <c r="F22" s="14">
        <v>0</v>
      </c>
      <c r="G22" s="15">
        <v>0</v>
      </c>
      <c r="H22" s="14">
        <v>0</v>
      </c>
      <c r="I22" s="15">
        <v>0</v>
      </c>
      <c r="J22" s="23">
        <f t="shared" si="0"/>
        <v>0</v>
      </c>
      <c r="K22" s="23">
        <f t="shared" si="1"/>
        <v>0</v>
      </c>
    </row>
    <row r="23" customFormat="1" ht="18.75" spans="1:11">
      <c r="A23" s="16" t="s">
        <v>383</v>
      </c>
      <c r="B23" s="16"/>
      <c r="C23" s="16"/>
      <c r="D23" s="14">
        <v>5</v>
      </c>
      <c r="E23" s="15">
        <v>15507.46</v>
      </c>
      <c r="F23" s="14">
        <v>11</v>
      </c>
      <c r="G23" s="15">
        <v>54778.83</v>
      </c>
      <c r="H23" s="14">
        <v>17</v>
      </c>
      <c r="I23" s="15">
        <v>148903.14</v>
      </c>
      <c r="J23" s="23">
        <f t="shared" si="0"/>
        <v>33</v>
      </c>
      <c r="K23" s="23">
        <f t="shared" si="1"/>
        <v>219189.43</v>
      </c>
    </row>
    <row r="24" customFormat="1" ht="30" customHeight="1" spans="1:11">
      <c r="A24" s="17" t="s">
        <v>251</v>
      </c>
      <c r="B24" s="18"/>
      <c r="C24" s="19"/>
      <c r="D24" s="20">
        <f t="shared" ref="D24:I24" si="2">SUM(D5:D23)</f>
        <v>7</v>
      </c>
      <c r="E24" s="21">
        <f t="shared" si="2"/>
        <v>23596.55</v>
      </c>
      <c r="F24" s="20">
        <f t="shared" si="2"/>
        <v>14</v>
      </c>
      <c r="G24" s="21">
        <f t="shared" si="2"/>
        <v>94217.02</v>
      </c>
      <c r="H24" s="20">
        <f t="shared" si="2"/>
        <v>18</v>
      </c>
      <c r="I24" s="21">
        <f t="shared" si="2"/>
        <v>151525.51</v>
      </c>
      <c r="J24" s="24">
        <f t="shared" si="0"/>
        <v>39</v>
      </c>
      <c r="K24" s="24">
        <f t="shared" si="1"/>
        <v>269339.08</v>
      </c>
    </row>
  </sheetData>
  <mergeCells count="10">
    <mergeCell ref="A1:K1"/>
    <mergeCell ref="D3:E3"/>
    <mergeCell ref="F3:G3"/>
    <mergeCell ref="H3:I3"/>
    <mergeCell ref="J3:K3"/>
    <mergeCell ref="A23:C23"/>
    <mergeCell ref="A24:C24"/>
    <mergeCell ref="A3:A4"/>
    <mergeCell ref="B3:B4"/>
    <mergeCell ref="C3:C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城乡居民基本医疗保险</vt:lpstr>
      <vt:lpstr>城乡医疗救助</vt:lpstr>
      <vt:lpstr>职工基本医疗保险（定点医疗机构）</vt:lpstr>
      <vt:lpstr>职工基本医疗保险（定点零售药店）</vt:lpstr>
      <vt:lpstr>公务员医疗补助资金</vt:lpstr>
      <vt:lpstr>离休人员医疗保障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2023-04-23T08:20:00Z</dcterms:created>
  <dcterms:modified xsi:type="dcterms:W3CDTF">2023-05-23T09:08:36Z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6D73DEF06F8D4754AD8BDB869B850DE6</vt:lpwstr>
  </property>
  <property fmtid="{D5CDD505-2E9C-101B-9397-08002B2CF9AE}" pid="3" name="KSOProductBuildVer">
    <vt:lpwstr>2052-10.8.0.5950</vt:lpwstr>
  </property>
</Properties>
</file>