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7" hidden="1">'部门项目支出预算表05-1'!$A$8:$W$127</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6" hidden="1">部门基本支出预算表04!$A$8:$W$77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<sst xmlns="http://schemas.openxmlformats.org/spreadsheetml/2006/main" count="3242" uniqueCount="764">
  <si>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</si>
  <si>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</si>
  <si>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</si>
  <si>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</si>
  <si>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</si>
  <si>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</si>
  <si>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</si>
  <si>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</si>
  <si>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</si>
  <si>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</si>
  <si>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</si>
  <si>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</si>
  <si>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</si>
  <si>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</si>
  <si>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</si>
  <si>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</si>
  <si>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</si>
  <si>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</si>
  <si>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</si>
  <si>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</si>
  <si>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</si>
  <si>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</si>
  <si>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</si>
  <si>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</si>
  <si>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</si>
  <si>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</si>
  <si>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</si>
  <si>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</si>
  <si>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</si>
  <si>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</si>
  <si>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</si>
  <si>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</si>
  <si>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</si>
  <si>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</si>
  <si>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</si>
  <si>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</si>
  <si>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</si>
  <si>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</si>
  <si>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</si>
  <si>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</si>
  <si>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</si>
  <si>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</si>
  <si>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</si>
  <si>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</si>
  <si>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</si>
  <si>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</si>
  <si>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</si>
  <si>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</si>
  <si>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</si>
  <si>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</si>
  <si>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</si>
  <si>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</si>
  <si>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</si>
  <si>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</si>
  <si>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</si>
  <si>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</si>
  <si>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</si>
  <si>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</si>
  <si>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</si>
  <si>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</si>
  <si>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</si>
  <si>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</si>
  <si>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</si>
  <si>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</si>
  <si>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</si>
  <si>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</si>
  <si>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</si>
  <si>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</si>
  <si>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</si>
  <si>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</si>
  <si>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</si>
  <si>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临沧市临翔区教育体育局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</si>
  <si>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</si>
  <si>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</si>
  <si>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</si>
  <si>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</si>
  <si>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</si>
  <si>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</si>
  <si>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</si>
  <si>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</si>
  <si>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</si>
  <si>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</si>
  <si>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</si>
  <si>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</si>
  <si>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</si>
  <si>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</si>
  <si>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</si>
  <si>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</si>
  <si>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其他组织事务支出</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</si>
  <si>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</si>
  <si>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</si>
  <si>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</si>
  <si>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</si>
  <si>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</si>
  <si>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</si>
  <si>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</si>
  <si>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</si>
  <si>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</si>
  <si>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</si>
  <si>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</si>
  <si>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</si>
  <si>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</si>
  <si>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</si>
  <si>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</si>
  <si>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</si>
  <si>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</si>
  <si>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</si>
  <si>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</si>
  <si>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</si>
  <si>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</si>
  <si>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</si>
  <si>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</si>
  <si>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</si>
  <si>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</si>
  <si>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</si>
  <si>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</si>
  <si>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</si>
  <si>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</si>
  <si>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</si>
  <si>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</si>
  <si>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</si>
  <si>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</si>
  <si>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</si>
  <si>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</si>
  <si>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</si>
  <si>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</si>
  <si>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</si>
  <si>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</si>
  <si>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</si>
  <si>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</si>
  <si>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</si>
  <si>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</si>
  <si>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</si>
  <si>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</si>
  <si>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</si>
  <si>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</si>
  <si>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</si>
  <si>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</si>
  <si>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</si>
  <si>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</si>
  <si>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21001</t>
  </si>
  <si>
    <t>卫生健康管理事务</t>
  </si>
  <si>
    <t>其他卫生健康管理事务支出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</si>
  <si>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</si>
  <si>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</si>
  <si>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</si>
  <si>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</si>
  <si>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</si>
  <si>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</si>
  <si>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</si>
  <si>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</si>
  <si>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</si>
  <si>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</si>
  <si>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</si>
  <si>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</si>
  <si>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</si>
  <si>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</si>
  <si>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</si>
  <si>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</si>
  <si>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</si>
  <si>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</si>
  <si>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</si>
  <si>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用于体育事业的彩票公益金支出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</si>
  <si>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</si>
  <si>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</si>
  <si>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</si>
  <si>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</si>
  <si>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</si>
  <si>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</si>
  <si>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</si>
  <si>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</si>
  <si>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</si>
  <si>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</si>
  <si>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</si>
  <si>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</si>
  <si>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</si>
  <si>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</si>
  <si>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</si>
  <si>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</si>
  <si>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</si>
  <si>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</si>
  <si>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</si>
  <si>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</si>
  <si>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</si>
  <si>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</si>
  <si>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</si>
  <si>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</si>
  <si>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</si>
  <si>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</si>
  <si>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</si>
  <si>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</si>
  <si>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</si>
  <si>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</si>
  <si>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</si>
  <si>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</si>
  <si>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</si>
  <si>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</si>
  <si>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</si>
  <si>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</si>
  <si>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</si>
  <si>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</si>
  <si>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</si>
  <si>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</si>
  <si>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</si>
  <si>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</si>
  <si>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</si>
  <si>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</si>
  <si>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</si>
  <si>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</si>
  <si>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</si>
  <si>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</si>
  <si>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2013299</t>
  </si>
  <si>
    <t>2080502</t>
  </si>
  <si>
    <t>2100199</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</si>
  <si>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</si>
  <si>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</si>
  <si>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</si>
  <si>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</si>
  <si>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</si>
  <si>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</si>
  <si>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</si>
  <si>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</si>
  <si>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</si>
  <si>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</si>
  <si>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</si>
  <si>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</si>
  <si>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</si>
  <si>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</si>
  <si>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</si>
  <si>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</si>
  <si>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</si>
  <si>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</si>
  <si>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</si>
  <si>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</si>
  <si>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</si>
  <si>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</si>
  <si>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</si>
  <si>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</si>
  <si>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</si>
  <si>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</si>
  <si>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</si>
  <si>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</si>
  <si>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</si>
  <si>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</si>
  <si>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</si>
  <si>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530902210000000019703</t>
  </si>
  <si>
    <t>行政人员支出工资</t>
  </si>
  <si>
    <t>30101</t>
  </si>
  <si>
    <t>基本工资</t>
  </si>
  <si>
    <t>530902210000000019704</t>
  </si>
  <si>
    <t>事业人员支出工资</t>
  </si>
  <si>
    <t>30102</t>
  </si>
  <si>
    <t>津贴补贴</t>
  </si>
  <si>
    <t>530902231100001515676</t>
  </si>
  <si>
    <t>行政人员绩效考核奖励（2017年提高标准部分）</t>
  </si>
  <si>
    <t>30103</t>
  </si>
  <si>
    <t>奖金</t>
  </si>
  <si>
    <t>30107</t>
  </si>
  <si>
    <t>绩效工资</t>
  </si>
  <si>
    <t>530902231100001515695</t>
  </si>
  <si>
    <t>绩效工资（2017年提高标准部分）</t>
  </si>
  <si>
    <t>530902210000000019705</t>
  </si>
  <si>
    <t>社会保障缴费</t>
  </si>
  <si>
    <t>30108</t>
  </si>
  <si>
    <t>机关事业单位基本养老保险缴费</t>
  </si>
  <si>
    <t>30110</t>
  </si>
  <si>
    <t>职工基本医疗保险缴费</t>
  </si>
  <si>
    <t>30111</t>
  </si>
  <si>
    <t>公务员医疗补助缴费</t>
  </si>
  <si>
    <t>30112</t>
  </si>
  <si>
    <t>其他社会保障缴费</t>
  </si>
  <si>
    <t>530902210000000019706</t>
  </si>
  <si>
    <t>30113</t>
  </si>
  <si>
    <t>530902251100003825306</t>
  </si>
  <si>
    <t>离退休干部党支部工作经费</t>
  </si>
  <si>
    <t>30216</t>
  </si>
  <si>
    <t>培训费</t>
  </si>
  <si>
    <t>30201</t>
  </si>
  <si>
    <t>办公费</t>
  </si>
  <si>
    <t>530902231100001515699</t>
  </si>
  <si>
    <t>一般公用经费</t>
  </si>
  <si>
    <t>30205</t>
  </si>
  <si>
    <t>水费</t>
  </si>
  <si>
    <t>30206</t>
  </si>
  <si>
    <t>电费</t>
  </si>
  <si>
    <t>30207</t>
  </si>
  <si>
    <t>邮电费</t>
  </si>
  <si>
    <t>30215</t>
  </si>
  <si>
    <t>会议费</t>
  </si>
  <si>
    <t>530902241100002321776</t>
  </si>
  <si>
    <t>公务接待费（公用经费）</t>
  </si>
  <si>
    <t>30217</t>
  </si>
  <si>
    <t>30226</t>
  </si>
  <si>
    <t>劳务费</t>
  </si>
  <si>
    <t>530902231100001515700</t>
  </si>
  <si>
    <t>中等职业教育生均公用经费</t>
  </si>
  <si>
    <t>530902231100001515698</t>
  </si>
  <si>
    <t>学前教育生均公用经费</t>
  </si>
  <si>
    <t>530902241100002321768</t>
  </si>
  <si>
    <t>生均公用经费（小学）</t>
  </si>
  <si>
    <t>530902241100002321777</t>
  </si>
  <si>
    <t>生均公用经费（初中）</t>
  </si>
  <si>
    <t>530902241100002321767</t>
  </si>
  <si>
    <t>高中生均公用经费</t>
  </si>
  <si>
    <t>530902241100002321769</t>
  </si>
  <si>
    <t>生均公用经费（小学寄宿）</t>
  </si>
  <si>
    <t>530902241100002321778</t>
  </si>
  <si>
    <t>生均公用经费（初中寄宿）</t>
  </si>
  <si>
    <t>530902251100003828510</t>
  </si>
  <si>
    <t>特殊教育公用经费</t>
  </si>
  <si>
    <t>530902241100002506132</t>
  </si>
  <si>
    <t>教育编外人员</t>
  </si>
  <si>
    <t>530902210000000019716</t>
  </si>
  <si>
    <t>工会经费</t>
  </si>
  <si>
    <t>30228</t>
  </si>
  <si>
    <t>530902251100003825305</t>
  </si>
  <si>
    <t>福利费</t>
  </si>
  <si>
    <t>30229</t>
  </si>
  <si>
    <t>530902210000000019715</t>
  </si>
  <si>
    <t>公务用车运行维护费</t>
  </si>
  <si>
    <t>30231</t>
  </si>
  <si>
    <t>530902210000000020243</t>
  </si>
  <si>
    <t>行政人员公务交通补贴</t>
  </si>
  <si>
    <t>30239</t>
  </si>
  <si>
    <t>其他交通费用</t>
  </si>
  <si>
    <t>530902241100002321774</t>
  </si>
  <si>
    <t>原渠道发放退休费</t>
  </si>
  <si>
    <t>30302</t>
  </si>
  <si>
    <t>退休费</t>
  </si>
  <si>
    <t>530902221100000579230</t>
  </si>
  <si>
    <t>义务教育家庭经济困难生活补助</t>
  </si>
  <si>
    <t>30305</t>
  </si>
  <si>
    <t>生活补助</t>
  </si>
  <si>
    <t>530902210000000019710</t>
  </si>
  <si>
    <t>遗属补助</t>
  </si>
  <si>
    <t>30307</t>
  </si>
  <si>
    <t>医疗费补助</t>
  </si>
  <si>
    <t>530902241100002384898</t>
  </si>
  <si>
    <t>学前教育家庭经济困难学生补助</t>
  </si>
  <si>
    <t>30308</t>
  </si>
  <si>
    <t>助学金</t>
  </si>
  <si>
    <t>530902241100002441743</t>
  </si>
  <si>
    <t>中等职业教育免学费</t>
  </si>
  <si>
    <t>530902241100002441587</t>
  </si>
  <si>
    <t>普通高中免学杂费补助</t>
  </si>
  <si>
    <t>530902210000000019711</t>
  </si>
  <si>
    <t>530902251100003877560</t>
  </si>
  <si>
    <t>普通高中脱贫家庭生活补助</t>
  </si>
  <si>
    <t>预算05-1表</t>
  </si>
  <si>
    <t>项目分类</t>
  </si>
  <si>
    <t>项目单位</t>
  </si>
  <si>
    <t>经济科目编码</t>
  </si>
  <si>
    <t>经济科目名称</t>
  </si>
  <si>
    <t>本年拨款</t>
  </si>
  <si>
    <t>其中：本次下达</t>
  </si>
  <si>
    <t>2024年第二批支持学前教育发展专款资金</t>
  </si>
  <si>
    <t>事业发展类</t>
  </si>
  <si>
    <t>530902241100003176192</t>
  </si>
  <si>
    <t>31005</t>
  </si>
  <si>
    <t>基础设施建设</t>
  </si>
  <si>
    <t>2024年第一批省预算内前期工作经费专款资金</t>
  </si>
  <si>
    <t>530902241100003021150</t>
  </si>
  <si>
    <t>30905</t>
  </si>
  <si>
    <t>2024年改善普通高中办学条件中央补助专款资金</t>
  </si>
  <si>
    <t>530902241100002889459</t>
  </si>
  <si>
    <t>31001</t>
  </si>
  <si>
    <t>房屋建筑物购建</t>
  </si>
  <si>
    <t>2024年基础教育综合奖补专款资金</t>
  </si>
  <si>
    <t>530902241100002958569</t>
  </si>
  <si>
    <t>2024年教育强国基础设施建设工程专项中央基建投资预算专款资金</t>
  </si>
  <si>
    <t>530902241100003185446</t>
  </si>
  <si>
    <t>2024年教育招生考试保障工作经费专款资金</t>
  </si>
  <si>
    <t>530902241100003012838</t>
  </si>
  <si>
    <t>2024年普惠性民办幼儿园奖补专款资金</t>
  </si>
  <si>
    <t>530902231100002139047</t>
  </si>
  <si>
    <t>2024年下达2023年基础教育综合奖补专款资金</t>
  </si>
  <si>
    <t>530902251100003896869</t>
  </si>
  <si>
    <t>31002</t>
  </si>
  <si>
    <t>办公设备购置</t>
  </si>
  <si>
    <t>2024年义务教育薄弱学校改善与能力提升项目补助专款资金</t>
  </si>
  <si>
    <t>530902210000000019319</t>
  </si>
  <si>
    <t>30901</t>
  </si>
  <si>
    <t>2024年义务教育校舍维修补助专款资金</t>
  </si>
  <si>
    <t>530902241100003070839</t>
  </si>
  <si>
    <t>2024年支持学前教育发展专款资金</t>
  </si>
  <si>
    <t>530902251100003897790</t>
  </si>
  <si>
    <t>30213</t>
  </si>
  <si>
    <t>维修（护）费</t>
  </si>
  <si>
    <t>2024年专门学校规范化建设专款资金</t>
  </si>
  <si>
    <t>530902241100003312305</t>
  </si>
  <si>
    <t>“边境行”宣传教育活动经费</t>
  </si>
  <si>
    <t>530902241100002943640</t>
  </si>
  <si>
    <t>“厕所革命”区级配套补助资金</t>
  </si>
  <si>
    <t>530902210000000018948</t>
  </si>
  <si>
    <t>彩票公益金支持体育事业专项资金</t>
  </si>
  <si>
    <t>530902231100001393880</t>
  </si>
  <si>
    <t>2296003</t>
  </si>
  <si>
    <t>城乡义务教育补助（公用经费）专项资金</t>
  </si>
  <si>
    <t>民生类</t>
  </si>
  <si>
    <t>530902241100002931880</t>
  </si>
  <si>
    <t>城乡义务教育补助经费（校舍安全保障）专项资金</t>
  </si>
  <si>
    <t>530902211100000142767</t>
  </si>
  <si>
    <t>城乡义务教育补助经费（校舍改造）专款资金</t>
  </si>
  <si>
    <t>530902231100001394333</t>
  </si>
  <si>
    <t>城乡义务教育营养改善资金</t>
  </si>
  <si>
    <t>530902241100002686269</t>
  </si>
  <si>
    <t>改善普通高中办学条件专款资金</t>
  </si>
  <si>
    <t>530902231100001394251</t>
  </si>
  <si>
    <t>各类考试经费及标准化考点建设补助资金</t>
  </si>
  <si>
    <t>530902231100001399813</t>
  </si>
  <si>
    <t>公费师范生、地方优师计划培养区级配套补助资金</t>
  </si>
  <si>
    <t>专项业务类</t>
  </si>
  <si>
    <t>530902210000000019335</t>
  </si>
  <si>
    <t>国有企业办中小学退休教师生活待遇差补助资金</t>
  </si>
  <si>
    <t>530902241100002805940</t>
  </si>
  <si>
    <t>健康云南以奖代补资金</t>
  </si>
  <si>
    <t>530902241100002804953</t>
  </si>
  <si>
    <t>30227</t>
  </si>
  <si>
    <t>委托业务费</t>
  </si>
  <si>
    <t>教育教学质量奖励专项资金</t>
  </si>
  <si>
    <t>530902241100003201694</t>
  </si>
  <si>
    <t>30299</t>
  </si>
  <si>
    <t>其他商品和服务支出</t>
  </si>
  <si>
    <t>教育强国推进工程中央基建投资专款资金</t>
  </si>
  <si>
    <t>530902231100001395498</t>
  </si>
  <si>
    <t>教育招生考试保障工作经费</t>
  </si>
  <si>
    <t>名校长、名班主任、名教师工作室专项经费</t>
  </si>
  <si>
    <t>530902241100003150499</t>
  </si>
  <si>
    <t>农村义教营养改善计划中央奖补资金用于学校食堂改善补助资金</t>
  </si>
  <si>
    <t>530902241100002990237</t>
  </si>
  <si>
    <t>31003</t>
  </si>
  <si>
    <t>专用设备购置</t>
  </si>
  <si>
    <t>区委教育工委下属社会党组织基层党建工作补助经费</t>
  </si>
  <si>
    <t>530902241100002182276</t>
  </si>
  <si>
    <t>生源地信用助学贷款工作补助经费</t>
  </si>
  <si>
    <t>530902221100001099355</t>
  </si>
  <si>
    <t>生源地助学贷款风险补偿金结余奖励资金</t>
  </si>
  <si>
    <t>530902241100003330738</t>
  </si>
  <si>
    <t>生源地助学贷款风险补偿专项资金</t>
  </si>
  <si>
    <t>530902210000000019343</t>
  </si>
  <si>
    <t>体彩公益金项目专项资金</t>
  </si>
  <si>
    <t>530902210000000025110</t>
  </si>
  <si>
    <t>体育彩票公益金资助项目资金</t>
  </si>
  <si>
    <t>530902241100003150917</t>
  </si>
  <si>
    <t>脱贫家庭子女学费奖励补助资金</t>
  </si>
  <si>
    <t>530902241100003130245</t>
  </si>
  <si>
    <t>30309</t>
  </si>
  <si>
    <t>奖励金</t>
  </si>
  <si>
    <t>希望小学补助资金</t>
  </si>
  <si>
    <t>530902251100004100896</t>
  </si>
  <si>
    <t>乡村教师生活奖补专款资金</t>
  </si>
  <si>
    <t>530902231100001395394</t>
  </si>
  <si>
    <t>学前教育、特殊教育和普通高中教育审计整改专款资金</t>
  </si>
  <si>
    <t>530902251100003805801</t>
  </si>
  <si>
    <t>学前教育发展专款资金</t>
  </si>
  <si>
    <t>530902231100001393957</t>
  </si>
  <si>
    <t>学前教育家庭经济困难学生资助补助资金</t>
  </si>
  <si>
    <t>530902241100003127861</t>
  </si>
  <si>
    <t>易成实验学校小学教师培训补助经费</t>
  </si>
  <si>
    <t>530902221100001539072</t>
  </si>
  <si>
    <t>义务教育校舍维修补助资金</t>
  </si>
  <si>
    <t>义务教育质量监测所需经费</t>
  </si>
  <si>
    <t>530902241100002181302</t>
  </si>
  <si>
    <t>自有资金项目经费</t>
  </si>
  <si>
    <t>530902241100003187429</t>
  </si>
  <si>
    <t>预算05-2表</t>
  </si>
  <si>
    <t>单位名称、项目名称</t>
  </si>
  <si>
    <t>项目年度绩效目标</t>
  </si>
  <si>
    <t>一级指标</t>
  </si>
  <si>
    <t>二级指标</t>
  </si>
  <si>
    <t>三级指标</t>
  </si>
  <si>
    <t>指标性质</t>
  </si>
  <si>
    <t>指标值</t>
  </si>
  <si>
    <t>度量单位</t>
  </si>
  <si>
    <t>指标属性</t>
  </si>
  <si>
    <t>指标内容</t>
  </si>
  <si>
    <t>农村义务教育营养改善计划中央奖补资金用于学校食堂设备改善，确保各学校食堂正常运转。</t>
  </si>
  <si>
    <t>产出指标</t>
  </si>
  <si>
    <t>数量指标</t>
  </si>
  <si>
    <t>购置计划完成率</t>
  </si>
  <si>
    <t>=</t>
  </si>
  <si>
    <t>100</t>
  </si>
  <si>
    <t>%</t>
  </si>
  <si>
    <t>定量指标</t>
  </si>
  <si>
    <t>反映部门购置计划执行情况购置计划执行情况。
购置计划完成率=（实际购置交付装备数量/计划购置交付装备数量）*100%。</t>
  </si>
  <si>
    <t>质量指标</t>
  </si>
  <si>
    <t>资金到位率</t>
  </si>
  <si>
    <t>资金实际到位率</t>
  </si>
  <si>
    <t>政策知晓率</t>
  </si>
  <si>
    <t>&gt;=</t>
  </si>
  <si>
    <t>95</t>
  </si>
  <si>
    <t>政策实际知晓率</t>
  </si>
  <si>
    <t>效益指标</t>
  </si>
  <si>
    <t>社会效益</t>
  </si>
  <si>
    <t>解决项目学校设备问题</t>
  </si>
  <si>
    <t>有效</t>
  </si>
  <si>
    <t>解决项目学校设备问题情况</t>
  </si>
  <si>
    <t>满意度指标</t>
  </si>
  <si>
    <t>服务对象满意度</t>
  </si>
  <si>
    <t>反映服务对象对购置设备的整体满意情况。
使用人员满意度=（对购置设备满意的人数/问卷调查人数）*100%。</t>
  </si>
  <si>
    <t>通过对临翔区第二中学运动场提质改造项目，提质改造200米田径运动场1块，改造建设面积4200平方米（其中：塑胶跑道2173平方米、人工草坪足球场2027平方米）；改造田径训练附属用房347.62平方米及附属设施，概算投资330万元。能有效改善项目学校办学条件、提高教育教学质量。</t>
  </si>
  <si>
    <t>提质改造200米田径运动场1块，改造建设面积</t>
  </si>
  <si>
    <t>4200</t>
  </si>
  <si>
    <t>平方米</t>
  </si>
  <si>
    <t>实际改造建设面积情况</t>
  </si>
  <si>
    <t>改造田径训练附属用房</t>
  </si>
  <si>
    <t>347.62</t>
  </si>
  <si>
    <t>实际改造田径训练附属用房情况</t>
  </si>
  <si>
    <t>项目建设质量达标率</t>
  </si>
  <si>
    <t>实际项目建设质量达标率</t>
  </si>
  <si>
    <t>能有效改善区二中办学条件，提高教育教学质量</t>
  </si>
  <si>
    <t>定性指标</t>
  </si>
  <si>
    <t>实际效改善区二中办学条件情况</t>
  </si>
  <si>
    <t>师生满意度</t>
  </si>
  <si>
    <t>90</t>
  </si>
  <si>
    <t>实际师生满意度</t>
  </si>
  <si>
    <t>根据生源地助学贷款风险补偿金的相关规定，区财政每年需承担20%的生源地助学贷款风险补偿金，2024年生源地助学贷款风险补偿金所需区级资金15.6万元。通过“生源地助学贷款风险补偿专项资金”项目的设施，可以最大程度降低生源地助学贷款回收风险。</t>
  </si>
  <si>
    <t>实际资金到位率</t>
  </si>
  <si>
    <t>实际政策知晓率</t>
  </si>
  <si>
    <t>成本指标</t>
  </si>
  <si>
    <t>经济成本指标</t>
  </si>
  <si>
    <t>临翔区财政承担20%的风险补偿金</t>
  </si>
  <si>
    <t>减轻农村贫困家庭负担，确保贫困家庭子女顺利完成学业</t>
  </si>
  <si>
    <t>减轻农村贫困家庭负担，确保贫困家庭子女顺利完成学业情况</t>
  </si>
  <si>
    <t>受助学生及家长满意度</t>
  </si>
  <si>
    <t>受助学生及家长满意度情况</t>
  </si>
  <si>
    <t>临翔区通过新建城南小学，城镇义务教育学校学位供给满足学生入学需求，全区义务教育阶段56人以上大班额比例降低至1.5%以内；义务教育学校办学条件持续改善。</t>
  </si>
  <si>
    <t>资金落实到位金额</t>
  </si>
  <si>
    <t>受益学生人数</t>
  </si>
  <si>
    <t>4000</t>
  </si>
  <si>
    <t>人</t>
  </si>
  <si>
    <t>实际受益学生人数</t>
  </si>
  <si>
    <t>校舍建设项目验收合格率</t>
  </si>
  <si>
    <t>工程项目建设质量合格率</t>
  </si>
  <si>
    <t>56人以上大班额比例</t>
  </si>
  <si>
    <t>&lt;=</t>
  </si>
  <si>
    <t>56人以上大班额消除情况</t>
  </si>
  <si>
    <t>群众满意度</t>
  </si>
  <si>
    <t>85</t>
  </si>
  <si>
    <t>实际群众满意度</t>
  </si>
  <si>
    <t>通过对我区4所希望小学资金补助，能有效改善我区办学条件。</t>
  </si>
  <si>
    <t>实际资金到位情况</t>
  </si>
  <si>
    <t>投资完成率</t>
  </si>
  <si>
    <t>实际投资完成情况</t>
  </si>
  <si>
    <t>改善办学条件</t>
  </si>
  <si>
    <t>群众实际满意度</t>
  </si>
  <si>
    <t>根据中共云南省委、云南省人民政府印发的《云南教育现代化2035》《加快推进云南教育现代化实施方案》(云发[2019] 19号)要求，从2020年起，全省129个县市、区全部参与义务教育质量监测，监测工作由省政府教育督导委员会办公室组织，监测方式委托第三方专业机构开展，监测所需费用由区级财政纳入预算，通过义务教育质量监测，能有效掌握义务教育阶段教育教学质量的真实情况。</t>
  </si>
  <si>
    <t>参加义务教育质量检测学科数</t>
  </si>
  <si>
    <t>棵</t>
  </si>
  <si>
    <t>实际参加义务教育质量检测学科数</t>
  </si>
  <si>
    <t>能有效提高义务教育教育教学质量</t>
  </si>
  <si>
    <t>关于2021年至2023年度学前教育、特殊教育和普通高中教育经费保障情况专项审计调查的整改补助资金，通过整改资金900万元的投入，确保整改顺利进行。</t>
  </si>
  <si>
    <t>小学补助人数</t>
  </si>
  <si>
    <t>27722</t>
  </si>
  <si>
    <t>实际补助学生人数</t>
  </si>
  <si>
    <t>中学补助人数</t>
  </si>
  <si>
    <t>10680</t>
  </si>
  <si>
    <t>对改善学校办学条件</t>
  </si>
  <si>
    <t>实际改善学校办学条件情况</t>
  </si>
  <si>
    <t>根据《临沧市临翔区财政局关于印发〔临翔区预算单位单位自有资金管理暂行实施细则〕的通知》(临翔财库发〔2022〕1号)文件要求。我单位将云南省招生考试院转来2024年招聘考试笔试考务等经费转入自有资金账户，用于各项活动办公开支，确保各项活动顺利开展。</t>
  </si>
  <si>
    <t>改善单位办公条件</t>
  </si>
  <si>
    <t>实际完成改善单位办公条件情况</t>
  </si>
  <si>
    <t>确保各项活动顺利开展</t>
  </si>
  <si>
    <t>确保各项活动顺利开展情况</t>
  </si>
  <si>
    <t>可持续影响</t>
  </si>
  <si>
    <t>进一步提高我区教学质量。</t>
  </si>
  <si>
    <t>教师队伍教育教学水平发展的能力情况</t>
  </si>
  <si>
    <t>服务对象实际满意度</t>
  </si>
  <si>
    <t>甲方负责教师培训的组织与管理，乙方负责以教育联盟、名师工作室、特色教师工作室等建设为载体，组织甲方教师参与到各类教研活动中，开展有针对性、形式多样、内容丰富的培训。通过三年的培训使甲方教师的教育教学水平有明显的提升，专业素养有显著的提高。</t>
  </si>
  <si>
    <t>被安排培训的中小学教师人次</t>
  </si>
  <si>
    <t>200</t>
  </si>
  <si>
    <t>人次</t>
  </si>
  <si>
    <t>实际被安排培训的中小学教师人次</t>
  </si>
  <si>
    <t>培训合格率</t>
  </si>
  <si>
    <t>培训实际合格率</t>
  </si>
  <si>
    <t>提高中小学教师的业务能力</t>
  </si>
  <si>
    <t>实际提高中小学教师的业务能力情况</t>
  </si>
  <si>
    <t>对学校的发展将起到积极的推动作用</t>
  </si>
  <si>
    <t>长期</t>
  </si>
  <si>
    <t>参训教师满意度</t>
  </si>
  <si>
    <t>参训教师实际满意度</t>
  </si>
  <si>
    <t>根据生源地助学贷款风险补偿金的相关规定，区财政每年需承担20%的生源地助学贷款风险补偿金，2025年生源地助学贷款风险补偿金所需区级资金23万元。通过“生源地助学贷款风险补偿专项资金”项目的设施，可以最大程度降低生源地助学贷款回收风险。</t>
  </si>
  <si>
    <t>根据临财教发[2020]104号文件精神，通过对义务教育薄弱学校改善与能力提升项目补助资金227.2万元的投入，使得我区义务教育薄弱学校改善与能力提升项目得以顺利实施，有效改善我区办学条件。</t>
  </si>
  <si>
    <t>工程总量</t>
  </si>
  <si>
    <t>18565</t>
  </si>
  <si>
    <t>反映新建、改造、修缮工程量完成情况。</t>
  </si>
  <si>
    <t>元</t>
  </si>
  <si>
    <t>　 补助政策完成率</t>
  </si>
  <si>
    <t>&gt;</t>
  </si>
  <si>
    <t>　 补助政策完成率情况</t>
  </si>
  <si>
    <t>受益人群满意度</t>
  </si>
  <si>
    <t>调查人群中对设施建设或设施运行的满意度。
受益人群覆盖率=（调查人群中对设施建设或设施运行的人数/问卷调查人数）*100%</t>
  </si>
  <si>
    <t>按照属地管辖、分级负责的原则，教育主管部门牵头组织专门学校教师培训，加强与有关部门的协调沟通，共同做好专门教育工作高质量提升工作。督促规范专门学校建设，专门教育经费全面纳入财政保障范围，教育行政部门组织实施专门学校教师培训，将专门教育纳入教研工作体系，定期组织专门教育教研活动。新建专门学校1所。培训一批骨干教师和管理人员，促进平安临沧建设，降低未成年人违法犯罪率。</t>
  </si>
  <si>
    <t>支持专门学新建、改扩建数量</t>
  </si>
  <si>
    <t>1.00</t>
  </si>
  <si>
    <t>所</t>
  </si>
  <si>
    <t>反映支持专门学校新建、改扩建数量</t>
  </si>
  <si>
    <t>建设专门学校试点示范校数量</t>
  </si>
  <si>
    <t>反映支持专门学校试点示范校数量</t>
  </si>
  <si>
    <t>竣工验收合格率</t>
  </si>
  <si>
    <t>实际竣工验收合格率</t>
  </si>
  <si>
    <t>专门学校个数</t>
  </si>
  <si>
    <t>反映支持专门学校建设，提升工作实效总体情况</t>
  </si>
  <si>
    <t>学生及家长满意度</t>
  </si>
  <si>
    <t>反映学生及家长对专门学校满意度情况</t>
  </si>
  <si>
    <t>根据临财教发【2024】99号文件精神，投入省政府惠民实事幼儿园建设资金851万元，有效扩充学前教育资源，提高我区学前教育办园质量和水平。</t>
  </si>
  <si>
    <t>完成幼儿园建设项目个数</t>
  </si>
  <si>
    <t>21</t>
  </si>
  <si>
    <t>个</t>
  </si>
  <si>
    <t>实际完成幼儿园建设项目个数</t>
  </si>
  <si>
    <t>项目一次性验收合格率</t>
  </si>
  <si>
    <t>项目一次性验收实际合格率</t>
  </si>
  <si>
    <t>学前三年毛入园率</t>
  </si>
  <si>
    <t>提高</t>
  </si>
  <si>
    <t>学前三年实际毛入园率</t>
  </si>
  <si>
    <t>引导地方提高学前教育保障水平</t>
  </si>
  <si>
    <t>有效提高</t>
  </si>
  <si>
    <t>实际引导地方提高学前教育保障水平情况</t>
  </si>
  <si>
    <t>幼儿家长满意度</t>
  </si>
  <si>
    <t>幼儿家长实际满意度</t>
  </si>
  <si>
    <t>根据临财教发【2018】197号及临财教发【2022】98号文件精神，通过对我区“一村一幼”项目建设的实施、普惠性民办幼儿园奖补及公办学前教育专项发展建设，投入资金1021.11万元，有效改善我区学前教育办学条件、提高教育教学质量。</t>
  </si>
  <si>
    <t>时效指标</t>
  </si>
  <si>
    <t>2022年10月底前项目开工率</t>
  </si>
  <si>
    <t>2022年10月底前项目实际开工率</t>
  </si>
  <si>
    <t>根据《临沧市财政局 临沧市教体局关于下达2024年普惠性民办幼儿园奖补专项资金的通知》临财教发[2024]95号，投入普惠性民办幼儿园奖补资金108.34万元，其中：虹桥第一幼儿园一次性奖补25.8万元，今年拨付50%，金额为12.9万元；补助17所幼儿园公用经费人均补助200元，共95.44万元。通过资金的投入能有效改善普惠性民办幼儿园的发展，从而提高教育教学质量。</t>
  </si>
  <si>
    <t>普惠性民办幼儿园数量(个)</t>
  </si>
  <si>
    <t>17</t>
  </si>
  <si>
    <t>普惠性民办幼儿园实际数量(个)</t>
  </si>
  <si>
    <t>普惠性幼儿园在园幼儿数(人)</t>
  </si>
  <si>
    <t>4772</t>
  </si>
  <si>
    <t>普惠性幼儿园实际在园幼儿数(人)</t>
  </si>
  <si>
    <t>资金下达率(%)</t>
  </si>
  <si>
    <t>普惠性民办幼儿园覆盖率</t>
  </si>
  <si>
    <t>普惠性民办幼儿园实际覆盖率</t>
  </si>
  <si>
    <t>幼儿家长满意度(%)</t>
  </si>
  <si>
    <t>根据云南省教育厅 云南省财政厅 云南省人力资源和社会保障厅关于印发《云南省教育考试劳务费支出管理暂行办法》的通知(云教发〔2022〕37号）文件精神，开展普通高考等各类考试活动，开展普通高考等各类考试活动所需经费137万元，项目实施后可以确保普通高考等各类考试活动顺利进行。</t>
  </si>
  <si>
    <t>137</t>
  </si>
  <si>
    <t>万元</t>
  </si>
  <si>
    <t>普通高考等各类考试实际所需经费</t>
  </si>
  <si>
    <t>确保普通高考等各类考试工作顺利进行</t>
  </si>
  <si>
    <t>能有效促进全区教育教学工作的发展</t>
  </si>
  <si>
    <t>根据临财建发【2024】106号文件，通过对临翔区第三中学2024 年教育强国基础设施建设工程专项中央基建投资预算资金5000万元的投入，确保临翔区第三中学学生宿舍建设项目顺利实施，能有效巩固教育脱贫攻坚成果，提高我区普通高中办学水平。</t>
  </si>
  <si>
    <t>3000</t>
  </si>
  <si>
    <t>年度计划投资完成率</t>
  </si>
  <si>
    <t>80</t>
  </si>
  <si>
    <t>年度计划投资实际完成率</t>
  </si>
  <si>
    <t>有效解决我区普通高中学位不足问题</t>
  </si>
  <si>
    <t>实际解决我区普通高中学位不足问题</t>
  </si>
  <si>
    <t xml:space="preserve">通过对临翔区第二中改扩建项目前期工作经费200万元的投入，确保临翔区第二中改扩建项目顺利实施，有效改善临翔区第二中学办学条件，从而提高教育教学质量。							
</t>
  </si>
  <si>
    <t>竣工验收实际合格率</t>
  </si>
  <si>
    <t>受益人群覆盖率</t>
  </si>
  <si>
    <t>受益人群实际覆盖率</t>
  </si>
  <si>
    <t>根据临财教联发[2023]95号文件精神，我区需对“公费师范生、地方优师计划培养”进行区级配套补助，2025年共需区级配套补助资金3.969万元，通过该项目的设施，能有效缓解我区师资不足的问题，充实教师队伍，进而提高我区教育教学质量。</t>
  </si>
  <si>
    <t>培训参加人次</t>
  </si>
  <si>
    <t>18</t>
  </si>
  <si>
    <t>反映预算部门（单位）组织开展各类培训的人次。</t>
  </si>
  <si>
    <t>能够有效提高我区中小学师资队伍</t>
  </si>
  <si>
    <t>能够有效提高我区中小学师资队伍情况</t>
  </si>
  <si>
    <t>参训人员满意度</t>
  </si>
  <si>
    <t>反映参训人员对培训内容、讲师授课、课程设置和培训效果等的满意度。
参训人员满意度=（对培训整体满意的参训人数/参训总人数）*100%</t>
  </si>
  <si>
    <t>根据临财教发（2020）43号文件，对乡村教师生活补助奖补资金进行分配，主要用于圈内乡文宁小学附属工程、大文中学道路、电力改造等附属工程及薄弱学校改造建设项目前期，通过131.31万元资金的投入，能有效改善我区部分学校办学条件，进而提高教育教学质量。</t>
  </si>
  <si>
    <t>项目验收合格率</t>
  </si>
  <si>
    <t>项目实际验收合格率</t>
  </si>
  <si>
    <t>对项目学校的教育教学工作将起到积极的推动作用。</t>
  </si>
  <si>
    <t>对项目学校的教育教学工作实际起到的推动作用。</t>
  </si>
  <si>
    <t>项目学校师生满意度</t>
  </si>
  <si>
    <t>项目学校师生实际满意度</t>
  </si>
  <si>
    <t>根据临财教发（2024）21号文件精神，通过对临翔区第二中学学生食堂建设及教学仪器设备的配置，投入资金300万元，能有效改善项目学校办学条件、提高教育教学质量。</t>
  </si>
  <si>
    <t>学校教学仪器设备购置</t>
  </si>
  <si>
    <t>10</t>
  </si>
  <si>
    <t>台/套</t>
  </si>
  <si>
    <t>学校实际教学仪器设备购置</t>
  </si>
  <si>
    <t>新建改扩建工程验收合格率</t>
  </si>
  <si>
    <t>新建改扩建工程实际验收合格率</t>
  </si>
  <si>
    <t>设备采购质量合格率</t>
  </si>
  <si>
    <t>设备采购质量实际合格率</t>
  </si>
  <si>
    <t>高中阶段教育毛入学率</t>
  </si>
  <si>
    <t>60</t>
  </si>
  <si>
    <t>根据临财建发〔2021〕92号、临财建发（2022）62号文件精神，区教体局将建设凤翔街道新村幼儿园、文华幼儿园及大文中学改扩建项目，开展上述项目共需资金1599万元，该项目实施后能有效改善我区办学条件，提高教育学质量。</t>
  </si>
  <si>
    <t>项目数量</t>
  </si>
  <si>
    <t>实际项目数量</t>
  </si>
  <si>
    <t>中央预算内投资支付率</t>
  </si>
  <si>
    <t>65</t>
  </si>
  <si>
    <t>中央预算内投资实际支付率</t>
  </si>
  <si>
    <t>项目开工率</t>
  </si>
  <si>
    <t>项目实际开工率</t>
  </si>
  <si>
    <t>巩固教育脱贫攻坚成果，积极扩大基础教育学位供给，保障群众受教育权利，阻断贫困代际传递。</t>
  </si>
  <si>
    <t>家长及学生满意度</t>
  </si>
  <si>
    <t>家长及学生实际满意度</t>
  </si>
  <si>
    <t>确保我区生源地信用助学贷款工作顺利进行。</t>
  </si>
  <si>
    <t>对学生资助中心的发展将起到积极的推动作用</t>
  </si>
  <si>
    <t>学生及家长实际满意度</t>
  </si>
  <si>
    <t>根据《中共临沧市临翔区委组织部关于做好2025年度基层党建工作有关经费预算的通知》为切实加强社会组织党建工作，充分发挥好社会党组织战斗堡垒作用，促进社会组织全面发展，现将区委教育工委下属社会党组织2025年“1533211”基层党建工作经费预算，通过对下属社会党组织基层党建工作补助经费的投入，确保社会党组织基层党建工作顺利开展。</t>
  </si>
  <si>
    <t>区委教育工委下属社会党组个数</t>
  </si>
  <si>
    <t>政策覆盖率</t>
  </si>
  <si>
    <t>实际政策覆盖率</t>
  </si>
  <si>
    <t>能很好发挥社会组织党组织战斗堡垒作用</t>
  </si>
  <si>
    <t>能有效地发挥社会组织党组织战斗堡垒作用</t>
  </si>
  <si>
    <t>根据临财教发（2021）129号、临财教发〔2021〕152号、临财教发[2022]61号等文件精神，通过对临翔区第一中学及临翔区第三中学等普通高中项目建设的实施，实现到高中阶段毛入学率达90%的目标，有效解决临翔区3000个高中学位缺口问题。</t>
  </si>
  <si>
    <t>设施设备购置合格率</t>
  </si>
  <si>
    <t>设施设备购置实际合格率</t>
  </si>
  <si>
    <t>根据临财教发（2022）10号、临财教发〔2023〕1号文件精神，通过对我区公办义务教育学校维修改造、抗震加固、改扩建校舍及附属设施建设，投入资金815.5万元，能有效改善项目学校办学条件、提高教育教学质量。</t>
  </si>
  <si>
    <t>受益学生人数（万人）</t>
  </si>
  <si>
    <t>4</t>
  </si>
  <si>
    <t>万人</t>
  </si>
  <si>
    <t>实际受益学生人数（万人）</t>
  </si>
  <si>
    <t>根据《临沧市教育体育局关于同意临翔区实施标准化考点2022年建设方案的批复》(临教体发〔2022〕40号）文件精神，我区将在区一中初中部建设50个标准化考场，标准化考场建设及各类考试共需资金100万元，项目实施后可以确保我区普通高考等各类考试活动顺利进行。</t>
  </si>
  <si>
    <t>项目完成率</t>
  </si>
  <si>
    <t>项目实际完成率</t>
  </si>
  <si>
    <t>项目建设质量实际达标率</t>
  </si>
  <si>
    <t>补助对象对政策的知晓度</t>
  </si>
  <si>
    <t>补助对象对政策的实际知晓度</t>
  </si>
  <si>
    <t>师生实际满意度</t>
  </si>
  <si>
    <t>根据临财教联发[2020]107号文件精神，通过对“厕所革命”区级配套资金172.6万元的投入，使得我区“厕所革命”工程顺利实施，让学生用上干净整洁的厕所。。</t>
  </si>
  <si>
    <t>完成建设面积</t>
  </si>
  <si>
    <t>863</t>
  </si>
  <si>
    <t>完成建设面积情况、质量情况</t>
  </si>
  <si>
    <t>反映项目验收情况。
竣工验收合格率=（验收合格单元工程数量/完工单元工程总数）×100%。</t>
  </si>
  <si>
    <t>改善项目学校厕所建设</t>
  </si>
  <si>
    <t>改善项目学校厕所建设情况</t>
  </si>
  <si>
    <t>师生满意度情况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</si>
  <si>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</si>
  <si>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</si>
  <si>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</si>
  <si>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</si>
  <si>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</si>
  <si>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</si>
  <si>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</si>
  <si>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</si>
  <si>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</si>
  <si>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</si>
  <si>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</si>
  <si>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</si>
  <si>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</si>
  <si>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</si>
  <si>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注：本单位不涉及此内容，所以公开空表。</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</si>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</sst>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10"/>
      <name val="Arial"/>
      <charset val="134"/>
    </font>
    <font>
      <sz val="28"/>
      <color rgb="FF000000"/>
      <name val="宋体"/>
      <charset val="134"/>
    </font>
    <font>
      <sz val="28"/>
      <name val="宋体"/>
      <charset val="134"/>
    </font>
    <font>
      <sz val="11"/>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5" fillId="0" borderId="0" xfId="0" applyFont="1" applyAlignment="1">
      <alignment horizontal="justify" vertical="top"/>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Fill="1" applyAlignment="1" applyProtection="1">
      <alignment horizontal="justify" vertical="center"/>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 fillId="0" borderId="0" xfId="0" applyFont="1">
      <alignment vertical="top"/>
      <protection locked="0"/>
    </xf>
    <xf numFmtId="0" fontId="22" fillId="0" borderId="0" xfId="0" applyFont="1" applyAlignment="1" applyProtection="1">
      <alignment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0" xfId="0" applyFont="1" applyAlignment="1" applyProtection="1"/>
    <xf numFmtId="0" fontId="26" fillId="0" borderId="1" xfId="0" applyFont="1" applyBorder="1" applyAlignment="1">
      <alignment horizontal="center" vertical="center" wrapText="1"/>
      <protection locked="0"/>
    </xf>
    <xf numFmtId="0" fontId="26" fillId="0" borderId="6" xfId="0" applyFont="1" applyBorder="1" applyAlignment="1" applyProtection="1">
      <alignment horizontal="center" vertical="center" wrapText="1"/>
    </xf>
    <xf numFmtId="0" fontId="26" fillId="0" borderId="7" xfId="0" applyFont="1" applyBorder="1" applyAlignment="1" applyProtection="1">
      <alignment horizontal="center" vertical="center"/>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9" workbookViewId="0">
      <selection activeCell="B17" sqref="B1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11"/>
      <c r="C2" s="211"/>
      <c r="D2" s="211"/>
    </row>
    <row r="3" ht="18.75" customHeight="1" spans="1:4">
      <c r="A3" s="40" t="str">
        <f>"单位名称："&amp;"临沧市临翔区教育体育局"</f>
        <v>单位名称：临沧市临翔区教育体育局</v>
      </c>
      <c r="B3" s="212"/>
      <c r="C3" s="212"/>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2" t="s">
        <v>6</v>
      </c>
      <c r="B7" s="23">
        <v>121582256.82</v>
      </c>
      <c r="C7" s="132" t="s">
        <v>7</v>
      </c>
      <c r="D7" s="23">
        <v>50600</v>
      </c>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13" t="s">
        <v>14</v>
      </c>
      <c r="B11" s="23">
        <v>7210126.63</v>
      </c>
      <c r="C11" s="163" t="s">
        <v>15</v>
      </c>
      <c r="D11" s="23">
        <v>153640374.33</v>
      </c>
    </row>
    <row r="12" ht="18.75" customHeight="1" spans="1:4">
      <c r="A12" s="166" t="s">
        <v>16</v>
      </c>
      <c r="B12" s="23"/>
      <c r="C12" s="165" t="s">
        <v>17</v>
      </c>
      <c r="D12" s="23"/>
    </row>
    <row r="13" ht="18.75" customHeight="1" spans="1:4">
      <c r="A13" s="166" t="s">
        <v>18</v>
      </c>
      <c r="B13" s="23"/>
      <c r="C13" s="165" t="s">
        <v>19</v>
      </c>
      <c r="D13" s="23"/>
    </row>
    <row r="14" ht="18.75" customHeight="1" spans="1:4">
      <c r="A14" s="166" t="s">
        <v>20</v>
      </c>
      <c r="B14" s="23">
        <v>5260000</v>
      </c>
      <c r="C14" s="165" t="s">
        <v>21</v>
      </c>
      <c r="D14" s="23">
        <v>2500891.31</v>
      </c>
    </row>
    <row r="15" ht="18.75" customHeight="1" spans="1:4">
      <c r="A15" s="166" t="s">
        <v>22</v>
      </c>
      <c r="B15" s="23"/>
      <c r="C15" s="165" t="s">
        <v>23</v>
      </c>
      <c r="D15" s="23">
        <v>855666.79</v>
      </c>
    </row>
    <row r="16" ht="18.75" customHeight="1" spans="1:4">
      <c r="A16" s="166" t="s">
        <v>24</v>
      </c>
      <c r="B16" s="23">
        <v>1950126.63</v>
      </c>
      <c r="C16" s="166" t="s">
        <v>25</v>
      </c>
      <c r="D16" s="23"/>
    </row>
    <row r="17" ht="18.75" customHeight="1" spans="1:4">
      <c r="A17" s="166" t="s">
        <v>26</v>
      </c>
      <c r="B17" s="23"/>
      <c r="C17" s="166" t="s">
        <v>27</v>
      </c>
      <c r="D17" s="23"/>
    </row>
    <row r="18" ht="18.75" customHeight="1" spans="1:4">
      <c r="A18" s="167" t="s">
        <v>26</v>
      </c>
      <c r="B18" s="23"/>
      <c r="C18" s="165" t="s">
        <v>28</v>
      </c>
      <c r="D18" s="23"/>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715055.04</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v>1833183.3</v>
      </c>
    </row>
    <row r="31" ht="18.75" customHeight="1" spans="1:4">
      <c r="A31" s="168" t="s">
        <v>26</v>
      </c>
      <c r="B31" s="23"/>
      <c r="C31" s="166" t="s">
        <v>41</v>
      </c>
      <c r="D31" s="23"/>
    </row>
    <row r="32" ht="18.75" customHeight="1" spans="1:4">
      <c r="A32" s="168" t="s">
        <v>26</v>
      </c>
      <c r="B32" s="23"/>
      <c r="C32" s="166" t="s">
        <v>42</v>
      </c>
      <c r="D32" s="23"/>
    </row>
    <row r="33" ht="18.75" customHeight="1" spans="1:4">
      <c r="A33" s="214"/>
      <c r="B33" s="169"/>
      <c r="C33" s="166" t="s">
        <v>43</v>
      </c>
      <c r="D33" s="23"/>
    </row>
    <row r="34" ht="18.75" customHeight="1" spans="1:4">
      <c r="A34" s="214" t="s">
        <v>44</v>
      </c>
      <c r="B34" s="169">
        <f>SUM(B7:B11)</f>
        <v>128792383.45</v>
      </c>
      <c r="C34" s="215" t="s">
        <v>45</v>
      </c>
      <c r="D34" s="169">
        <v>159595770.77</v>
      </c>
    </row>
    <row r="35" ht="18.75" customHeight="1" spans="1:4">
      <c r="A35" s="216" t="s">
        <v>46</v>
      </c>
      <c r="B35" s="23">
        <v>30803387.32</v>
      </c>
      <c r="C35" s="132" t="s">
        <v>47</v>
      </c>
      <c r="D35" s="23">
        <v>0</v>
      </c>
    </row>
    <row r="36" ht="18.75" customHeight="1" spans="1:4">
      <c r="A36" s="216" t="s">
        <v>48</v>
      </c>
      <c r="B36" s="23">
        <v>30803387.32</v>
      </c>
      <c r="C36" s="132" t="s">
        <v>48</v>
      </c>
      <c r="D36" s="23"/>
    </row>
    <row r="37" ht="18.75" customHeight="1" spans="1:4">
      <c r="A37" s="216" t="s">
        <v>49</v>
      </c>
      <c r="B37" s="23">
        <f>B35-B36</f>
        <v>0</v>
      </c>
      <c r="C37" s="132" t="s">
        <v>50</v>
      </c>
      <c r="D37" s="23">
        <v>0</v>
      </c>
    </row>
    <row r="38" ht="18.75" customHeight="1" spans="1:4">
      <c r="A38" s="217" t="s">
        <v>51</v>
      </c>
      <c r="B38" s="169">
        <f t="shared" ref="B38:D38" si="0">B34+B35</f>
        <v>159595770.77</v>
      </c>
      <c r="C38" s="215" t="s">
        <v>52</v>
      </c>
      <c r="D38" s="169">
        <f t="shared" si="0"/>
        <v>159595770.77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F37" sqref="F3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8" t="s">
        <v>721</v>
      </c>
    </row>
    <row r="2" ht="32.25" customHeight="1" spans="1:6">
      <c r="A2" s="102" t="str">
        <f>"2025"&amp;"年部门政府性基金预算支出预算表"</f>
        <v>2025年部门政府性基金预算支出预算表</v>
      </c>
      <c r="B2" s="103" t="s">
        <v>722</v>
      </c>
      <c r="C2" s="104"/>
      <c r="D2" s="105"/>
      <c r="E2" s="105"/>
      <c r="F2" s="105"/>
    </row>
    <row r="3" ht="18.75" customHeight="1" spans="1:6">
      <c r="A3" s="7" t="str">
        <f>"单位名称："&amp;"临沧市临翔区教育体育局"</f>
        <v>单位名称：临沧市临翔区教育体育局</v>
      </c>
      <c r="B3" s="7" t="s">
        <v>723</v>
      </c>
      <c r="C3" s="99"/>
      <c r="D3" s="101"/>
      <c r="E3" s="101"/>
      <c r="F3" s="38" t="s">
        <v>1</v>
      </c>
    </row>
    <row r="4" ht="18.75" customHeight="1" spans="1:6">
      <c r="A4" s="106" t="s">
        <v>228</v>
      </c>
      <c r="B4" s="107" t="s">
        <v>73</v>
      </c>
      <c r="C4" s="108" t="s">
        <v>74</v>
      </c>
      <c r="D4" s="13" t="s">
        <v>724</v>
      </c>
      <c r="E4" s="13"/>
      <c r="F4" s="14"/>
    </row>
    <row r="5" ht="18.75" customHeight="1" spans="1:6">
      <c r="A5" s="109"/>
      <c r="B5" s="110"/>
      <c r="C5" s="96"/>
      <c r="D5" s="95" t="s">
        <v>56</v>
      </c>
      <c r="E5" s="95" t="s">
        <v>75</v>
      </c>
      <c r="F5" s="95" t="s">
        <v>76</v>
      </c>
    </row>
    <row r="6" ht="18.75" customHeight="1" spans="1:6">
      <c r="A6" s="109">
        <v>1</v>
      </c>
      <c r="B6" s="111" t="s">
        <v>206</v>
      </c>
      <c r="C6" s="96">
        <v>3</v>
      </c>
      <c r="D6" s="95">
        <v>4</v>
      </c>
      <c r="E6" s="95">
        <v>5</v>
      </c>
      <c r="F6" s="95">
        <v>6</v>
      </c>
    </row>
    <row r="7" ht="18.75" customHeight="1" spans="1:6">
      <c r="A7" s="112" t="s">
        <v>71</v>
      </c>
      <c r="B7" s="82"/>
      <c r="C7" s="82"/>
      <c r="D7" s="23">
        <v>1833183.3</v>
      </c>
      <c r="E7" s="23"/>
      <c r="F7" s="23">
        <v>1833183.3</v>
      </c>
    </row>
    <row r="8" ht="18.75" customHeight="1" spans="1:6">
      <c r="A8" s="112"/>
      <c r="B8" s="82" t="s">
        <v>159</v>
      </c>
      <c r="C8" s="82" t="s">
        <v>83</v>
      </c>
      <c r="D8" s="23">
        <v>1833183.3</v>
      </c>
      <c r="E8" s="23"/>
      <c r="F8" s="23">
        <v>1833183.3</v>
      </c>
    </row>
    <row r="9" ht="18.75" customHeight="1" spans="1:6">
      <c r="A9" s="24"/>
      <c r="B9" s="113" t="s">
        <v>160</v>
      </c>
      <c r="C9" s="113" t="s">
        <v>161</v>
      </c>
      <c r="D9" s="23">
        <v>1833183.3</v>
      </c>
      <c r="E9" s="23"/>
      <c r="F9" s="23">
        <v>1833183.3</v>
      </c>
    </row>
    <row r="10" ht="18.75" customHeight="1" spans="1:6">
      <c r="A10" s="24"/>
      <c r="B10" s="114" t="s">
        <v>396</v>
      </c>
      <c r="C10" s="114" t="s">
        <v>162</v>
      </c>
      <c r="D10" s="23">
        <v>1833183.3</v>
      </c>
      <c r="E10" s="23"/>
      <c r="F10" s="23">
        <v>1833183.3</v>
      </c>
    </row>
    <row r="11" ht="18.75" customHeight="1" spans="1:6">
      <c r="A11" s="115" t="s">
        <v>163</v>
      </c>
      <c r="B11" s="116" t="s">
        <v>163</v>
      </c>
      <c r="C11" s="117" t="s">
        <v>163</v>
      </c>
      <c r="D11" s="23">
        <v>1833183.3</v>
      </c>
      <c r="E11" s="23"/>
      <c r="F11" s="23">
        <v>1833183.3</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B13" sqref="B1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725</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0" t="str">
        <f>"单位名称："&amp;"临沧市临翔区教育体育局"</f>
        <v>单位名称：临沧市临翔区教育体育局</v>
      </c>
      <c r="B3" s="94"/>
      <c r="C3" s="94"/>
      <c r="D3" s="94"/>
      <c r="E3" s="94"/>
      <c r="F3" s="94"/>
      <c r="G3" s="94"/>
      <c r="H3" s="94"/>
      <c r="I3" s="94"/>
      <c r="J3" s="94"/>
      <c r="O3" s="63"/>
      <c r="P3" s="63"/>
      <c r="Q3" s="38" t="s">
        <v>215</v>
      </c>
    </row>
    <row r="4" ht="18.75" customHeight="1" spans="1:17">
      <c r="A4" s="11" t="s">
        <v>726</v>
      </c>
      <c r="B4" s="72" t="s">
        <v>727</v>
      </c>
      <c r="C4" s="72" t="s">
        <v>728</v>
      </c>
      <c r="D4" s="72" t="s">
        <v>729</v>
      </c>
      <c r="E4" s="72" t="s">
        <v>730</v>
      </c>
      <c r="F4" s="72" t="s">
        <v>731</v>
      </c>
      <c r="G4" s="43" t="s">
        <v>235</v>
      </c>
      <c r="H4" s="43"/>
      <c r="I4" s="43"/>
      <c r="J4" s="43"/>
      <c r="K4" s="74"/>
      <c r="L4" s="43"/>
      <c r="M4" s="43"/>
      <c r="N4" s="43"/>
      <c r="O4" s="64"/>
      <c r="P4" s="74"/>
      <c r="Q4" s="44"/>
    </row>
    <row r="5" ht="18.75" customHeight="1" spans="1:17">
      <c r="A5" s="16"/>
      <c r="B5" s="75"/>
      <c r="C5" s="75"/>
      <c r="D5" s="75"/>
      <c r="E5" s="75"/>
      <c r="F5" s="75"/>
      <c r="G5" s="75" t="s">
        <v>56</v>
      </c>
      <c r="H5" s="75" t="s">
        <v>59</v>
      </c>
      <c r="I5" s="75" t="s">
        <v>732</v>
      </c>
      <c r="J5" s="75" t="s">
        <v>733</v>
      </c>
      <c r="K5" s="76" t="s">
        <v>734</v>
      </c>
      <c r="L5" s="90" t="s">
        <v>78</v>
      </c>
      <c r="M5" s="90"/>
      <c r="N5" s="90"/>
      <c r="O5" s="91"/>
      <c r="P5" s="92"/>
      <c r="Q5" s="77"/>
    </row>
    <row r="6" ht="30" customHeight="1" spans="1:17">
      <c r="A6" s="18"/>
      <c r="B6" s="77"/>
      <c r="C6" s="77"/>
      <c r="D6" s="77"/>
      <c r="E6" s="77"/>
      <c r="F6" s="77"/>
      <c r="G6" s="77"/>
      <c r="H6" s="77" t="s">
        <v>58</v>
      </c>
      <c r="I6" s="77"/>
      <c r="J6" s="77"/>
      <c r="K6" s="78"/>
      <c r="L6" s="77" t="s">
        <v>58</v>
      </c>
      <c r="M6" s="77" t="s">
        <v>65</v>
      </c>
      <c r="N6" s="77" t="s">
        <v>243</v>
      </c>
      <c r="O6" s="93" t="s">
        <v>67</v>
      </c>
      <c r="P6" s="78" t="s">
        <v>68</v>
      </c>
      <c r="Q6" s="77" t="s">
        <v>69</v>
      </c>
    </row>
    <row r="7" ht="18.75" customHeight="1" spans="1:17">
      <c r="A7" s="32">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0"/>
      <c r="B8" s="81"/>
      <c r="C8" s="81"/>
      <c r="D8" s="81"/>
      <c r="E8" s="97"/>
      <c r="F8" s="23"/>
      <c r="G8" s="23"/>
      <c r="H8" s="23"/>
      <c r="I8" s="23"/>
      <c r="J8" s="23"/>
      <c r="K8" s="23"/>
      <c r="L8" s="23"/>
      <c r="M8" s="23"/>
      <c r="N8" s="23"/>
      <c r="O8" s="23"/>
      <c r="P8" s="23"/>
      <c r="Q8" s="23"/>
    </row>
    <row r="9" ht="18.75" customHeight="1" spans="1:17">
      <c r="A9" s="80"/>
      <c r="B9" s="81"/>
      <c r="C9" s="81"/>
      <c r="D9" s="81"/>
      <c r="E9" s="98"/>
      <c r="F9" s="23"/>
      <c r="G9" s="23"/>
      <c r="H9" s="23"/>
      <c r="I9" s="23"/>
      <c r="J9" s="23"/>
      <c r="K9" s="23"/>
      <c r="L9" s="23"/>
      <c r="M9" s="23"/>
      <c r="N9" s="23"/>
      <c r="O9" s="23"/>
      <c r="P9" s="23"/>
      <c r="Q9" s="23"/>
    </row>
    <row r="10" ht="18.75" customHeight="1" spans="1:17">
      <c r="A10" s="83" t="s">
        <v>163</v>
      </c>
      <c r="B10" s="84"/>
      <c r="C10" s="84"/>
      <c r="D10" s="84"/>
      <c r="E10" s="97"/>
      <c r="F10" s="23"/>
      <c r="G10" s="23"/>
      <c r="H10" s="23"/>
      <c r="I10" s="23"/>
      <c r="J10" s="23"/>
      <c r="K10" s="23"/>
      <c r="L10" s="23"/>
      <c r="M10" s="23"/>
      <c r="N10" s="23"/>
      <c r="O10" s="23"/>
      <c r="P10" s="23"/>
      <c r="Q10" s="23"/>
    </row>
    <row r="11" customHeight="1" spans="1:1">
      <c r="A11" s="86" t="s">
        <v>735</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19" sqref="B19"/>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7"/>
      <c r="M1" s="87"/>
      <c r="N1" s="88" t="s">
        <v>736</v>
      </c>
    </row>
    <row r="2" ht="34.5" customHeight="1" spans="1:14">
      <c r="A2" s="39"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"单位名称："&amp;"临沧市临翔区教育体育局"</f>
        <v>单位名称：临沧市临翔区教育体育局</v>
      </c>
      <c r="B3" s="60"/>
      <c r="C3" s="71"/>
      <c r="D3" s="60"/>
      <c r="E3" s="60"/>
      <c r="F3" s="60"/>
      <c r="G3" s="60"/>
      <c r="H3" s="68"/>
      <c r="I3" s="62"/>
      <c r="J3" s="62"/>
      <c r="K3" s="62"/>
      <c r="L3" s="63"/>
      <c r="M3" s="89"/>
      <c r="N3" s="88" t="s">
        <v>215</v>
      </c>
    </row>
    <row r="4" ht="18.75" customHeight="1" spans="1:14">
      <c r="A4" s="11" t="s">
        <v>726</v>
      </c>
      <c r="B4" s="72" t="s">
        <v>737</v>
      </c>
      <c r="C4" s="73" t="s">
        <v>738</v>
      </c>
      <c r="D4" s="43" t="s">
        <v>235</v>
      </c>
      <c r="E4" s="43"/>
      <c r="F4" s="43"/>
      <c r="G4" s="43"/>
      <c r="H4" s="74"/>
      <c r="I4" s="43"/>
      <c r="J4" s="43"/>
      <c r="K4" s="43"/>
      <c r="L4" s="64"/>
      <c r="M4" s="74"/>
      <c r="N4" s="44"/>
    </row>
    <row r="5" ht="18.75" customHeight="1" spans="1:14">
      <c r="A5" s="16"/>
      <c r="B5" s="75"/>
      <c r="C5" s="76"/>
      <c r="D5" s="75" t="s">
        <v>56</v>
      </c>
      <c r="E5" s="75" t="s">
        <v>59</v>
      </c>
      <c r="F5" s="75" t="s">
        <v>732</v>
      </c>
      <c r="G5" s="75" t="s">
        <v>733</v>
      </c>
      <c r="H5" s="76" t="s">
        <v>734</v>
      </c>
      <c r="I5" s="90" t="s">
        <v>78</v>
      </c>
      <c r="J5" s="90"/>
      <c r="K5" s="90"/>
      <c r="L5" s="91"/>
      <c r="M5" s="92"/>
      <c r="N5" s="77"/>
    </row>
    <row r="6" ht="26.25" customHeight="1" spans="1:14">
      <c r="A6" s="18"/>
      <c r="B6" s="77"/>
      <c r="C6" s="78"/>
      <c r="D6" s="77"/>
      <c r="E6" s="77"/>
      <c r="F6" s="77"/>
      <c r="G6" s="77"/>
      <c r="H6" s="78"/>
      <c r="I6" s="77" t="s">
        <v>58</v>
      </c>
      <c r="J6" s="77" t="s">
        <v>65</v>
      </c>
      <c r="K6" s="77" t="s">
        <v>243</v>
      </c>
      <c r="L6" s="93"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163</v>
      </c>
      <c r="B10" s="84"/>
      <c r="C10" s="85"/>
      <c r="D10" s="23"/>
      <c r="E10" s="23"/>
      <c r="F10" s="23"/>
      <c r="G10" s="23"/>
      <c r="H10" s="23"/>
      <c r="I10" s="23"/>
      <c r="J10" s="23"/>
      <c r="K10" s="23"/>
      <c r="L10" s="23"/>
      <c r="M10" s="23"/>
      <c r="N10" s="23"/>
    </row>
    <row r="11" customHeight="1" spans="1:1">
      <c r="A11" s="86" t="s">
        <v>735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F31" sqref="F31"/>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7"/>
      <c r="H1" s="37"/>
      <c r="I1" s="37" t="s">
        <v>739</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"单位名称："&amp;"临沧市临翔区教育体育局"</f>
        <v>单位名称：临沧市临翔区教育体育局</v>
      </c>
      <c r="B3" s="60"/>
      <c r="C3" s="60"/>
      <c r="D3" s="61"/>
      <c r="E3" s="62"/>
      <c r="G3" s="63"/>
      <c r="H3" s="63"/>
      <c r="I3" s="37" t="s">
        <v>215</v>
      </c>
    </row>
    <row r="4" ht="18.75" customHeight="1" spans="1:9">
      <c r="A4" s="30" t="s">
        <v>740</v>
      </c>
      <c r="B4" s="12" t="s">
        <v>235</v>
      </c>
      <c r="C4" s="13"/>
      <c r="D4" s="13"/>
      <c r="E4" s="12" t="s">
        <v>741</v>
      </c>
      <c r="F4" s="13"/>
      <c r="G4" s="64"/>
      <c r="H4" s="64"/>
      <c r="I4" s="14"/>
    </row>
    <row r="5" ht="18.75" customHeight="1" spans="1:9">
      <c r="A5" s="32"/>
      <c r="B5" s="31" t="s">
        <v>56</v>
      </c>
      <c r="C5" s="11" t="s">
        <v>59</v>
      </c>
      <c r="D5" s="65" t="s">
        <v>742</v>
      </c>
      <c r="E5" s="66" t="s">
        <v>743</v>
      </c>
      <c r="F5" s="66" t="s">
        <v>743</v>
      </c>
      <c r="G5" s="66" t="s">
        <v>743</v>
      </c>
      <c r="H5" s="66" t="s">
        <v>743</v>
      </c>
      <c r="I5" s="66" t="s">
        <v>743</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25" customHeight="1" spans="1:1">
      <c r="A9" t="s">
        <v>744</v>
      </c>
    </row>
  </sheetData>
  <mergeCells count="6">
    <mergeCell ref="A2:I2"/>
    <mergeCell ref="A3:E3"/>
    <mergeCell ref="B4:D4"/>
    <mergeCell ref="E4:I4"/>
    <mergeCell ref="A9:D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3" sqref="B13"/>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745</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"单位名称："&amp;"临沧市临翔区教育体育局"</f>
        <v>单位名称：临沧市临翔区教育体育局</v>
      </c>
      <c r="B3" s="3"/>
      <c r="C3" s="3"/>
      <c r="D3" s="3"/>
      <c r="E3" s="3"/>
      <c r="F3" s="52"/>
      <c r="G3" s="3"/>
      <c r="H3" s="52"/>
    </row>
    <row r="4" ht="18.75" customHeight="1" spans="1:10">
      <c r="A4" s="45" t="s">
        <v>466</v>
      </c>
      <c r="B4" s="45" t="s">
        <v>467</v>
      </c>
      <c r="C4" s="45" t="s">
        <v>468</v>
      </c>
      <c r="D4" s="45" t="s">
        <v>469</v>
      </c>
      <c r="E4" s="45" t="s">
        <v>470</v>
      </c>
      <c r="F4" s="53" t="s">
        <v>471</v>
      </c>
      <c r="G4" s="45" t="s">
        <v>472</v>
      </c>
      <c r="H4" s="53" t="s">
        <v>473</v>
      </c>
      <c r="I4" s="53" t="s">
        <v>474</v>
      </c>
      <c r="J4" s="45" t="s">
        <v>475</v>
      </c>
    </row>
    <row r="5" ht="18.75" customHeight="1" spans="1:10">
      <c r="A5" s="45">
        <v>1</v>
      </c>
      <c r="B5" s="45">
        <v>2</v>
      </c>
      <c r="C5" s="45">
        <v>3</v>
      </c>
      <c r="D5" s="45">
        <v>4</v>
      </c>
      <c r="E5" s="45">
        <v>5</v>
      </c>
      <c r="F5" s="53">
        <v>6</v>
      </c>
      <c r="G5" s="45">
        <v>7</v>
      </c>
      <c r="H5" s="53">
        <v>8</v>
      </c>
      <c r="I5" s="53">
        <v>9</v>
      </c>
      <c r="J5" s="45">
        <v>10</v>
      </c>
    </row>
    <row r="6" ht="18.75" customHeight="1" spans="1:10">
      <c r="A6" s="21"/>
      <c r="B6" s="46"/>
      <c r="C6" s="46"/>
      <c r="D6" s="46"/>
      <c r="E6" s="54"/>
      <c r="F6" s="55"/>
      <c r="G6" s="54"/>
      <c r="H6" s="55"/>
      <c r="I6" s="55"/>
      <c r="J6" s="54"/>
    </row>
    <row r="7" ht="18.75" customHeight="1" spans="1:10">
      <c r="A7" s="21"/>
      <c r="B7" s="21"/>
      <c r="C7" s="21"/>
      <c r="D7" s="21"/>
      <c r="E7" s="21"/>
      <c r="F7" s="56"/>
      <c r="G7" s="21"/>
      <c r="H7" s="21"/>
      <c r="I7" s="21"/>
      <c r="J7" s="21"/>
    </row>
    <row r="8" ht="28" customHeight="1" spans="1:1">
      <c r="A8" t="s">
        <v>744</v>
      </c>
    </row>
  </sheetData>
  <mergeCells count="3">
    <mergeCell ref="A2:J2"/>
    <mergeCell ref="A3:H3"/>
    <mergeCell ref="A8:D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15" sqref="B1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746</v>
      </c>
    </row>
    <row r="2" ht="34.5" customHeight="1" spans="1:8">
      <c r="A2" s="39" t="str">
        <f>"2025"&amp;"年新增资产配置表"</f>
        <v>2025年新增资产配置表</v>
      </c>
      <c r="B2" s="6"/>
      <c r="C2" s="6"/>
      <c r="D2" s="6"/>
      <c r="E2" s="6"/>
      <c r="F2" s="6"/>
      <c r="G2" s="6"/>
      <c r="H2" s="6"/>
    </row>
    <row r="3" ht="18.75" customHeight="1" spans="1:8">
      <c r="A3" s="40" t="str">
        <f>"单位名称："&amp;"临沧市临翔区教育体育局"</f>
        <v>单位名称：临沧市临翔区教育体育局</v>
      </c>
      <c r="B3" s="8"/>
      <c r="C3" s="3"/>
      <c r="H3" s="41" t="s">
        <v>215</v>
      </c>
    </row>
    <row r="4" ht="18.75" customHeight="1" spans="1:8">
      <c r="A4" s="11" t="s">
        <v>228</v>
      </c>
      <c r="B4" s="11" t="s">
        <v>747</v>
      </c>
      <c r="C4" s="11" t="s">
        <v>748</v>
      </c>
      <c r="D4" s="11" t="s">
        <v>749</v>
      </c>
      <c r="E4" s="11" t="s">
        <v>750</v>
      </c>
      <c r="F4" s="42" t="s">
        <v>751</v>
      </c>
      <c r="G4" s="43"/>
      <c r="H4" s="44"/>
    </row>
    <row r="5" ht="18.75" customHeight="1" spans="1:8">
      <c r="A5" s="18"/>
      <c r="B5" s="18"/>
      <c r="C5" s="18"/>
      <c r="D5" s="18"/>
      <c r="E5" s="18"/>
      <c r="F5" s="45" t="s">
        <v>730</v>
      </c>
      <c r="G5" s="45" t="s">
        <v>752</v>
      </c>
      <c r="H5" s="45" t="s">
        <v>753</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ht="20" customHeight="1" spans="1:2">
      <c r="A9" s="50" t="s">
        <v>754</v>
      </c>
      <c r="B9" s="50"/>
    </row>
  </sheetData>
  <mergeCells count="10">
    <mergeCell ref="A2:H2"/>
    <mergeCell ref="A3:C3"/>
    <mergeCell ref="F4:H4"/>
    <mergeCell ref="A8:E8"/>
    <mergeCell ref="A9:B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 sqref="A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755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"单位名称："&amp;"临沧市临翔区教育体育局"</f>
        <v>单位名称：临沧市临翔区教育体育局</v>
      </c>
      <c r="B3" s="8"/>
      <c r="C3" s="8"/>
      <c r="D3" s="8"/>
      <c r="E3" s="8"/>
      <c r="F3" s="8"/>
      <c r="G3" s="8"/>
      <c r="H3" s="9"/>
      <c r="I3" s="9"/>
      <c r="J3" s="9"/>
      <c r="K3" s="4" t="s">
        <v>215</v>
      </c>
    </row>
    <row r="4" ht="18.75" customHeight="1" spans="1:11">
      <c r="A4" s="10" t="s">
        <v>349</v>
      </c>
      <c r="B4" s="10" t="s">
        <v>230</v>
      </c>
      <c r="C4" s="10" t="s">
        <v>350</v>
      </c>
      <c r="D4" s="11" t="s">
        <v>231</v>
      </c>
      <c r="E4" s="11" t="s">
        <v>232</v>
      </c>
      <c r="F4" s="11" t="s">
        <v>351</v>
      </c>
      <c r="G4" s="11" t="s">
        <v>352</v>
      </c>
      <c r="H4" s="30" t="s">
        <v>56</v>
      </c>
      <c r="I4" s="12" t="s">
        <v>756</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t="s">
        <v>413</v>
      </c>
      <c r="C8" s="33"/>
      <c r="D8" s="33"/>
      <c r="E8" s="33"/>
      <c r="F8" s="33"/>
      <c r="G8" s="33"/>
      <c r="H8" s="23">
        <v>242000</v>
      </c>
      <c r="I8" s="23">
        <v>242000</v>
      </c>
      <c r="J8" s="23"/>
      <c r="K8" s="23"/>
    </row>
    <row r="9" ht="18.75" customHeight="1" spans="1:11">
      <c r="A9" s="21" t="s">
        <v>398</v>
      </c>
      <c r="B9" s="21" t="s">
        <v>413</v>
      </c>
      <c r="C9" s="21" t="s">
        <v>71</v>
      </c>
      <c r="D9" s="21" t="s">
        <v>212</v>
      </c>
      <c r="E9" s="21" t="s">
        <v>128</v>
      </c>
      <c r="F9" s="21" t="s">
        <v>327</v>
      </c>
      <c r="G9" s="21" t="s">
        <v>328</v>
      </c>
      <c r="H9" s="23">
        <v>242000</v>
      </c>
      <c r="I9" s="23">
        <v>242000</v>
      </c>
      <c r="J9" s="23"/>
      <c r="K9" s="23"/>
    </row>
    <row r="10" ht="18.75" customHeight="1" spans="1:11">
      <c r="A10" s="34" t="s">
        <v>163</v>
      </c>
      <c r="B10" s="35"/>
      <c r="C10" s="35"/>
      <c r="D10" s="35"/>
      <c r="E10" s="35"/>
      <c r="F10" s="35"/>
      <c r="G10" s="36"/>
      <c r="H10" s="23">
        <v>242000</v>
      </c>
      <c r="I10" s="23">
        <v>242000</v>
      </c>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tabSelected="1" workbookViewId="0">
      <selection activeCell="K21" sqref="K2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757</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"单位名称："&amp;"临沧市临翔区教育体育局"</f>
        <v>单位名称：临沧市临翔区教育体育局</v>
      </c>
      <c r="B3" s="8"/>
      <c r="C3" s="8"/>
      <c r="D3" s="8"/>
      <c r="E3" s="9"/>
      <c r="F3" s="9"/>
      <c r="G3" s="4" t="s">
        <v>215</v>
      </c>
    </row>
    <row r="4" ht="18.75" customHeight="1" spans="1:7">
      <c r="A4" s="10" t="s">
        <v>350</v>
      </c>
      <c r="B4" s="10" t="s">
        <v>349</v>
      </c>
      <c r="C4" s="10" t="s">
        <v>230</v>
      </c>
      <c r="D4" s="11" t="s">
        <v>758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99908996.3</v>
      </c>
      <c r="F8" s="23">
        <v>700000</v>
      </c>
      <c r="G8" s="23">
        <v>700000</v>
      </c>
    </row>
    <row r="9" ht="18.75" customHeight="1" spans="1:7">
      <c r="A9" s="21"/>
      <c r="B9" s="21" t="s">
        <v>759</v>
      </c>
      <c r="C9" s="21" t="s">
        <v>410</v>
      </c>
      <c r="D9" s="21" t="s">
        <v>760</v>
      </c>
      <c r="E9" s="23">
        <v>30000</v>
      </c>
      <c r="F9" s="23"/>
      <c r="G9" s="23"/>
    </row>
    <row r="10" ht="18.75" customHeight="1" spans="1:7">
      <c r="A10" s="24"/>
      <c r="B10" s="21" t="s">
        <v>759</v>
      </c>
      <c r="C10" s="21" t="s">
        <v>438</v>
      </c>
      <c r="D10" s="21" t="s">
        <v>760</v>
      </c>
      <c r="E10" s="23">
        <v>190700</v>
      </c>
      <c r="F10" s="23"/>
      <c r="G10" s="23"/>
    </row>
    <row r="11" ht="18.75" customHeight="1" spans="1:7">
      <c r="A11" s="24"/>
      <c r="B11" s="21" t="s">
        <v>761</v>
      </c>
      <c r="C11" s="21" t="s">
        <v>452</v>
      </c>
      <c r="D11" s="21" t="s">
        <v>760</v>
      </c>
      <c r="E11" s="23">
        <v>500000</v>
      </c>
      <c r="F11" s="23"/>
      <c r="G11" s="23"/>
    </row>
    <row r="12" ht="18.75" customHeight="1" spans="1:7">
      <c r="A12" s="24"/>
      <c r="B12" s="21" t="s">
        <v>762</v>
      </c>
      <c r="C12" s="21" t="s">
        <v>392</v>
      </c>
      <c r="D12" s="21" t="s">
        <v>760</v>
      </c>
      <c r="E12" s="23">
        <v>1366680</v>
      </c>
      <c r="F12" s="23"/>
      <c r="G12" s="23"/>
    </row>
    <row r="13" ht="18.75" customHeight="1" spans="1:7">
      <c r="A13" s="24"/>
      <c r="B13" s="21" t="s">
        <v>762</v>
      </c>
      <c r="C13" s="21" t="s">
        <v>379</v>
      </c>
      <c r="D13" s="21" t="s">
        <v>760</v>
      </c>
      <c r="E13" s="23">
        <v>10330000</v>
      </c>
      <c r="F13" s="23">
        <v>500000</v>
      </c>
      <c r="G13" s="23">
        <v>500000</v>
      </c>
    </row>
    <row r="14" ht="18.75" customHeight="1" spans="1:7">
      <c r="A14" s="24"/>
      <c r="B14" s="21" t="s">
        <v>762</v>
      </c>
      <c r="C14" s="21" t="s">
        <v>458</v>
      </c>
      <c r="D14" s="21" t="s">
        <v>760</v>
      </c>
      <c r="E14" s="23"/>
      <c r="F14" s="23">
        <v>200000</v>
      </c>
      <c r="G14" s="23">
        <v>200000</v>
      </c>
    </row>
    <row r="15" ht="18.75" customHeight="1" spans="1:7">
      <c r="A15" s="24"/>
      <c r="B15" s="21" t="s">
        <v>762</v>
      </c>
      <c r="C15" s="21" t="s">
        <v>454</v>
      </c>
      <c r="D15" s="21" t="s">
        <v>760</v>
      </c>
      <c r="E15" s="23">
        <v>200000</v>
      </c>
      <c r="F15" s="23"/>
      <c r="G15" s="23"/>
    </row>
    <row r="16" ht="18.75" customHeight="1" spans="1:7">
      <c r="A16" s="24"/>
      <c r="B16" s="21" t="s">
        <v>762</v>
      </c>
      <c r="C16" s="21" t="s">
        <v>406</v>
      </c>
      <c r="D16" s="21" t="s">
        <v>760</v>
      </c>
      <c r="E16" s="23">
        <v>500000</v>
      </c>
      <c r="F16" s="23"/>
      <c r="G16" s="23"/>
    </row>
    <row r="17" ht="18.75" customHeight="1" spans="1:7">
      <c r="A17" s="24"/>
      <c r="B17" s="21" t="s">
        <v>762</v>
      </c>
      <c r="C17" s="21" t="s">
        <v>402</v>
      </c>
      <c r="D17" s="21" t="s">
        <v>760</v>
      </c>
      <c r="E17" s="23">
        <v>800000</v>
      </c>
      <c r="F17" s="23"/>
      <c r="G17" s="23"/>
    </row>
    <row r="18" ht="18.75" customHeight="1" spans="1:7">
      <c r="A18" s="24"/>
      <c r="B18" s="21" t="s">
        <v>762</v>
      </c>
      <c r="C18" s="21" t="s">
        <v>450</v>
      </c>
      <c r="D18" s="21" t="s">
        <v>760</v>
      </c>
      <c r="E18" s="23">
        <v>366680</v>
      </c>
      <c r="F18" s="23"/>
      <c r="G18" s="23"/>
    </row>
    <row r="19" ht="18.75" customHeight="1" spans="1:7">
      <c r="A19" s="24"/>
      <c r="B19" s="21" t="s">
        <v>762</v>
      </c>
      <c r="C19" s="21" t="s">
        <v>423</v>
      </c>
      <c r="D19" s="21" t="s">
        <v>760</v>
      </c>
      <c r="E19" s="23">
        <v>1333320</v>
      </c>
      <c r="F19" s="23"/>
      <c r="G19" s="23"/>
    </row>
    <row r="20" ht="18.75" customHeight="1" spans="1:7">
      <c r="A20" s="24"/>
      <c r="B20" s="21" t="s">
        <v>762</v>
      </c>
      <c r="C20" s="21" t="s">
        <v>408</v>
      </c>
      <c r="D20" s="21" t="s">
        <v>760</v>
      </c>
      <c r="E20" s="23">
        <v>100000</v>
      </c>
      <c r="F20" s="23"/>
      <c r="G20" s="23"/>
    </row>
    <row r="21" ht="18.75" customHeight="1" spans="1:7">
      <c r="A21" s="24"/>
      <c r="B21" s="21" t="s">
        <v>762</v>
      </c>
      <c r="C21" s="21" t="s">
        <v>373</v>
      </c>
      <c r="D21" s="21" t="s">
        <v>760</v>
      </c>
      <c r="E21" s="23">
        <v>1083400</v>
      </c>
      <c r="F21" s="23"/>
      <c r="G21" s="23"/>
    </row>
    <row r="22" ht="18.75" customHeight="1" spans="1:7">
      <c r="A22" s="24"/>
      <c r="B22" s="21" t="s">
        <v>762</v>
      </c>
      <c r="C22" s="21" t="s">
        <v>461</v>
      </c>
      <c r="D22" s="21" t="s">
        <v>760</v>
      </c>
      <c r="E22" s="23">
        <v>150000</v>
      </c>
      <c r="F22" s="23"/>
      <c r="G22" s="23"/>
    </row>
    <row r="23" ht="18.75" customHeight="1" spans="1:7">
      <c r="A23" s="24"/>
      <c r="B23" s="21" t="s">
        <v>762</v>
      </c>
      <c r="C23" s="21" t="s">
        <v>432</v>
      </c>
      <c r="D23" s="21" t="s">
        <v>760</v>
      </c>
      <c r="E23" s="23">
        <v>50600</v>
      </c>
      <c r="F23" s="23"/>
      <c r="G23" s="23"/>
    </row>
    <row r="24" ht="18.75" customHeight="1" spans="1:7">
      <c r="A24" s="24"/>
      <c r="B24" s="21" t="s">
        <v>762</v>
      </c>
      <c r="C24" s="21" t="s">
        <v>363</v>
      </c>
      <c r="D24" s="21" t="s">
        <v>760</v>
      </c>
      <c r="E24" s="23">
        <v>3000000</v>
      </c>
      <c r="F24" s="23"/>
      <c r="G24" s="23"/>
    </row>
    <row r="25" ht="18.75" customHeight="1" spans="1:7">
      <c r="A25" s="24"/>
      <c r="B25" s="21" t="s">
        <v>762</v>
      </c>
      <c r="C25" s="21" t="s">
        <v>367</v>
      </c>
      <c r="D25" s="21" t="s">
        <v>760</v>
      </c>
      <c r="E25" s="23">
        <v>10200000</v>
      </c>
      <c r="F25" s="23"/>
      <c r="G25" s="23"/>
    </row>
    <row r="26" ht="18.75" customHeight="1" spans="1:7">
      <c r="A26" s="24"/>
      <c r="B26" s="21" t="s">
        <v>762</v>
      </c>
      <c r="C26" s="21" t="s">
        <v>371</v>
      </c>
      <c r="D26" s="21" t="s">
        <v>760</v>
      </c>
      <c r="E26" s="23">
        <v>457616.3</v>
      </c>
      <c r="F26" s="23"/>
      <c r="G26" s="23"/>
    </row>
    <row r="27" ht="18.75" customHeight="1" spans="1:7">
      <c r="A27" s="24"/>
      <c r="B27" s="21" t="s">
        <v>762</v>
      </c>
      <c r="C27" s="21" t="s">
        <v>360</v>
      </c>
      <c r="D27" s="21" t="s">
        <v>760</v>
      </c>
      <c r="E27" s="23">
        <v>1730000</v>
      </c>
      <c r="F27" s="23"/>
      <c r="G27" s="23"/>
    </row>
    <row r="28" ht="18.75" customHeight="1" spans="1:7">
      <c r="A28" s="24"/>
      <c r="B28" s="21" t="s">
        <v>762</v>
      </c>
      <c r="C28" s="21" t="s">
        <v>382</v>
      </c>
      <c r="D28" s="21" t="s">
        <v>760</v>
      </c>
      <c r="E28" s="23">
        <v>1650000</v>
      </c>
      <c r="F28" s="23"/>
      <c r="G28" s="23"/>
    </row>
    <row r="29" ht="18.75" customHeight="1" spans="1:7">
      <c r="A29" s="24"/>
      <c r="B29" s="21" t="s">
        <v>762</v>
      </c>
      <c r="C29" s="21" t="s">
        <v>355</v>
      </c>
      <c r="D29" s="21" t="s">
        <v>760</v>
      </c>
      <c r="E29" s="23">
        <v>2390000</v>
      </c>
      <c r="F29" s="23"/>
      <c r="G29" s="23"/>
    </row>
    <row r="30" ht="18.75" customHeight="1" spans="1:7">
      <c r="A30" s="24"/>
      <c r="B30" s="21" t="s">
        <v>762</v>
      </c>
      <c r="C30" s="21" t="s">
        <v>369</v>
      </c>
      <c r="D30" s="21" t="s">
        <v>760</v>
      </c>
      <c r="E30" s="23">
        <v>50000000</v>
      </c>
      <c r="F30" s="23"/>
      <c r="G30" s="23"/>
    </row>
    <row r="31" ht="18.75" customHeight="1" spans="1:7">
      <c r="A31" s="24"/>
      <c r="B31" s="21" t="s">
        <v>762</v>
      </c>
      <c r="C31" s="21" t="s">
        <v>388</v>
      </c>
      <c r="D31" s="21" t="s">
        <v>760</v>
      </c>
      <c r="E31" s="23">
        <v>3000000</v>
      </c>
      <c r="F31" s="23"/>
      <c r="G31" s="23"/>
    </row>
    <row r="32" ht="18.75" customHeight="1" spans="1:7">
      <c r="A32" s="24"/>
      <c r="B32" s="21" t="s">
        <v>762</v>
      </c>
      <c r="C32" s="21" t="s">
        <v>375</v>
      </c>
      <c r="D32" s="21" t="s">
        <v>760</v>
      </c>
      <c r="E32" s="23">
        <v>1970000</v>
      </c>
      <c r="F32" s="23"/>
      <c r="G32" s="23"/>
    </row>
    <row r="33" ht="18.75" customHeight="1" spans="1:7">
      <c r="A33" s="24"/>
      <c r="B33" s="21" t="s">
        <v>762</v>
      </c>
      <c r="C33" s="21" t="s">
        <v>384</v>
      </c>
      <c r="D33" s="21" t="s">
        <v>760</v>
      </c>
      <c r="E33" s="23">
        <v>8510000</v>
      </c>
      <c r="F33" s="23"/>
      <c r="G33" s="23"/>
    </row>
    <row r="34" ht="18.75" customHeight="1" spans="1:7">
      <c r="A34" s="25" t="s">
        <v>56</v>
      </c>
      <c r="B34" s="26" t="s">
        <v>763</v>
      </c>
      <c r="C34" s="26"/>
      <c r="D34" s="27"/>
      <c r="E34" s="23">
        <v>99908996.3</v>
      </c>
      <c r="F34" s="23">
        <v>700000</v>
      </c>
      <c r="G34" s="23">
        <v>700000</v>
      </c>
    </row>
  </sheetData>
  <mergeCells count="11">
    <mergeCell ref="A2:G2"/>
    <mergeCell ref="A3:D3"/>
    <mergeCell ref="E4:G4"/>
    <mergeCell ref="A34:D3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G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4"/>
      <c r="O1" s="67"/>
      <c r="P1" s="67"/>
      <c r="Q1" s="67"/>
      <c r="R1" s="67"/>
      <c r="S1" s="37" t="s">
        <v>53</v>
      </c>
    </row>
    <row r="2" ht="57.75" customHeight="1" spans="1:19">
      <c r="A2" s="128" t="str">
        <f>"2025"&amp;"年部门收入预算表"</f>
        <v>2025年部门收入预算表</v>
      </c>
      <c r="B2" s="189"/>
      <c r="C2" s="189"/>
      <c r="D2" s="189"/>
      <c r="E2" s="189"/>
      <c r="F2" s="189"/>
      <c r="G2" s="189"/>
      <c r="H2" s="189"/>
      <c r="I2" s="189"/>
      <c r="J2" s="189"/>
      <c r="K2" s="189"/>
      <c r="L2" s="189"/>
      <c r="M2" s="189"/>
      <c r="N2" s="189"/>
      <c r="O2" s="205"/>
      <c r="P2" s="205"/>
      <c r="Q2" s="205"/>
      <c r="R2" s="205"/>
      <c r="S2" s="205"/>
    </row>
    <row r="3" ht="18.75" customHeight="1" spans="1:19">
      <c r="A3" s="40" t="str">
        <f>"单位名称："&amp;"临沧市临翔区教育体育局"</f>
        <v>单位名称：临沧市临翔区教育体育局</v>
      </c>
      <c r="B3" s="94"/>
      <c r="C3" s="94"/>
      <c r="D3" s="94"/>
      <c r="E3" s="94"/>
      <c r="F3" s="94"/>
      <c r="G3" s="94"/>
      <c r="H3" s="94"/>
      <c r="I3" s="94"/>
      <c r="J3" s="71"/>
      <c r="K3" s="94"/>
      <c r="L3" s="94"/>
      <c r="M3" s="94"/>
      <c r="N3" s="94"/>
      <c r="O3" s="71"/>
      <c r="P3" s="71"/>
      <c r="Q3" s="71"/>
      <c r="R3" s="71"/>
      <c r="S3" s="37" t="s">
        <v>1</v>
      </c>
    </row>
    <row r="4" ht="18.75" customHeight="1" spans="1:19">
      <c r="A4" s="190" t="s">
        <v>54</v>
      </c>
      <c r="B4" s="191" t="s">
        <v>55</v>
      </c>
      <c r="C4" s="191" t="s">
        <v>56</v>
      </c>
      <c r="D4" s="192" t="s">
        <v>57</v>
      </c>
      <c r="E4" s="193"/>
      <c r="F4" s="193"/>
      <c r="G4" s="193"/>
      <c r="H4" s="193"/>
      <c r="I4" s="193"/>
      <c r="J4" s="206"/>
      <c r="K4" s="193"/>
      <c r="L4" s="193"/>
      <c r="M4" s="193"/>
      <c r="N4" s="207"/>
      <c r="O4" s="192" t="s">
        <v>46</v>
      </c>
      <c r="P4" s="192"/>
      <c r="Q4" s="192"/>
      <c r="R4" s="192"/>
      <c r="S4" s="210"/>
    </row>
    <row r="5" ht="18.75" customHeight="1" spans="1:19">
      <c r="A5" s="194"/>
      <c r="B5" s="195"/>
      <c r="C5" s="195"/>
      <c r="D5" s="196" t="s">
        <v>58</v>
      </c>
      <c r="E5" s="196" t="s">
        <v>59</v>
      </c>
      <c r="F5" s="196" t="s">
        <v>60</v>
      </c>
      <c r="G5" s="196" t="s">
        <v>61</v>
      </c>
      <c r="H5" s="196" t="s">
        <v>62</v>
      </c>
      <c r="I5" s="208" t="s">
        <v>63</v>
      </c>
      <c r="J5" s="208"/>
      <c r="K5" s="208"/>
      <c r="L5" s="208"/>
      <c r="M5" s="208"/>
      <c r="N5" s="199"/>
      <c r="O5" s="196" t="s">
        <v>58</v>
      </c>
      <c r="P5" s="196" t="s">
        <v>59</v>
      </c>
      <c r="Q5" s="196" t="s">
        <v>60</v>
      </c>
      <c r="R5" s="196" t="s">
        <v>61</v>
      </c>
      <c r="S5" s="196" t="s">
        <v>64</v>
      </c>
    </row>
    <row r="6" ht="18.75" customHeight="1" spans="1:19">
      <c r="A6" s="197"/>
      <c r="B6" s="198"/>
      <c r="C6" s="198"/>
      <c r="D6" s="199"/>
      <c r="E6" s="199"/>
      <c r="F6" s="199"/>
      <c r="G6" s="199"/>
      <c r="H6" s="199"/>
      <c r="I6" s="198" t="s">
        <v>58</v>
      </c>
      <c r="J6" s="198" t="s">
        <v>65</v>
      </c>
      <c r="K6" s="198" t="s">
        <v>66</v>
      </c>
      <c r="L6" s="198" t="s">
        <v>67</v>
      </c>
      <c r="M6" s="198" t="s">
        <v>68</v>
      </c>
      <c r="N6" s="198" t="s">
        <v>69</v>
      </c>
      <c r="O6" s="209"/>
      <c r="P6" s="209"/>
      <c r="Q6" s="209"/>
      <c r="R6" s="209"/>
      <c r="S6" s="19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0" t="s">
        <v>70</v>
      </c>
      <c r="B8" s="201" t="s">
        <v>71</v>
      </c>
      <c r="C8" s="23">
        <v>159595770.77</v>
      </c>
      <c r="D8" s="23">
        <v>128792383.45</v>
      </c>
      <c r="E8" s="23">
        <v>121582256.82</v>
      </c>
      <c r="F8" s="23"/>
      <c r="G8" s="23"/>
      <c r="H8" s="23"/>
      <c r="I8" s="23">
        <v>7210126.63</v>
      </c>
      <c r="J8" s="23"/>
      <c r="K8" s="23"/>
      <c r="L8" s="23">
        <v>5260000</v>
      </c>
      <c r="M8" s="23"/>
      <c r="N8" s="23">
        <v>1950126.63</v>
      </c>
      <c r="O8" s="23">
        <v>30803387.32</v>
      </c>
      <c r="P8" s="23">
        <v>28970204.02</v>
      </c>
      <c r="Q8" s="23">
        <v>1833183.3</v>
      </c>
      <c r="R8" s="23"/>
      <c r="S8" s="23"/>
    </row>
    <row r="9" ht="18.75" customHeight="1" spans="1:19">
      <c r="A9" s="202" t="s">
        <v>56</v>
      </c>
      <c r="B9" s="203"/>
      <c r="C9" s="23">
        <v>159595770.77</v>
      </c>
      <c r="D9" s="23">
        <v>128792383.45</v>
      </c>
      <c r="E9" s="23">
        <v>121582256.82</v>
      </c>
      <c r="F9" s="23"/>
      <c r="G9" s="23"/>
      <c r="H9" s="23"/>
      <c r="I9" s="23">
        <v>7210126.63</v>
      </c>
      <c r="J9" s="23"/>
      <c r="K9" s="23"/>
      <c r="L9" s="23">
        <v>5260000</v>
      </c>
      <c r="M9" s="23"/>
      <c r="N9" s="23">
        <v>1950126.63</v>
      </c>
      <c r="O9" s="23">
        <v>30803387.32</v>
      </c>
      <c r="P9" s="23">
        <v>28970204.02</v>
      </c>
      <c r="Q9" s="23">
        <v>1833183.3</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0"/>
  <sheetViews>
    <sheetView showZeros="0" topLeftCell="A10" workbookViewId="0">
      <selection activeCell="E57" sqref="E57"/>
    </sheetView>
  </sheetViews>
  <sheetFormatPr defaultColWidth="9.14285714285714" defaultRowHeight="14.25" customHeight="1"/>
  <cols>
    <col min="1" max="1" width="14.2857142857143" customWidth="1"/>
    <col min="2" max="2" width="37.7142857142857" customWidth="1"/>
    <col min="3" max="6" width="19.1428571428571" customWidth="1"/>
    <col min="7" max="7" width="19" customWidth="1"/>
    <col min="8" max="8" width="19" style="171"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3"/>
      <c r="I1" s="1"/>
      <c r="J1" s="172"/>
      <c r="K1" s="1"/>
      <c r="L1" s="1"/>
      <c r="M1" s="1"/>
      <c r="N1" s="1"/>
      <c r="O1" s="38" t="s">
        <v>72</v>
      </c>
    </row>
    <row r="2" ht="42" customHeight="1" spans="1:15">
      <c r="A2" s="5" t="str">
        <f>"2025"&amp;"年部门支出预算表"</f>
        <v>2025年部门支出预算表</v>
      </c>
      <c r="B2" s="174"/>
      <c r="C2" s="174"/>
      <c r="D2" s="174"/>
      <c r="E2" s="174"/>
      <c r="F2" s="174"/>
      <c r="G2" s="174"/>
      <c r="H2" s="175"/>
      <c r="I2" s="174"/>
      <c r="J2" s="174"/>
      <c r="K2" s="174"/>
      <c r="L2" s="174"/>
      <c r="M2" s="174"/>
      <c r="N2" s="174"/>
      <c r="O2" s="174"/>
    </row>
    <row r="3" ht="18.75" customHeight="1" spans="1:15">
      <c r="A3" s="176" t="str">
        <f>"单位名称："&amp;"临沧市临翔区教育体育局"</f>
        <v>单位名称：临沧市临翔区教育体育局</v>
      </c>
      <c r="B3" s="177"/>
      <c r="C3" s="62"/>
      <c r="D3" s="29"/>
      <c r="E3" s="62"/>
      <c r="F3" s="62"/>
      <c r="G3" s="62"/>
      <c r="H3" s="178"/>
      <c r="I3" s="62"/>
      <c r="J3" s="29"/>
      <c r="K3" s="62"/>
      <c r="L3" s="62"/>
      <c r="M3" s="188"/>
      <c r="N3" s="188"/>
      <c r="O3" s="38" t="s">
        <v>1</v>
      </c>
    </row>
    <row r="4" ht="18.75" customHeight="1" spans="1:15">
      <c r="A4" s="10" t="s">
        <v>73</v>
      </c>
      <c r="B4" s="10" t="s">
        <v>74</v>
      </c>
      <c r="C4" s="10" t="s">
        <v>56</v>
      </c>
      <c r="D4" s="12" t="s">
        <v>59</v>
      </c>
      <c r="E4" s="74" t="s">
        <v>75</v>
      </c>
      <c r="F4" s="135" t="s">
        <v>76</v>
      </c>
      <c r="G4" s="10" t="s">
        <v>60</v>
      </c>
      <c r="H4" s="179" t="s">
        <v>61</v>
      </c>
      <c r="I4" s="10" t="s">
        <v>77</v>
      </c>
      <c r="J4" s="12" t="s">
        <v>78</v>
      </c>
      <c r="K4" s="13"/>
      <c r="L4" s="13"/>
      <c r="M4" s="13"/>
      <c r="N4" s="13"/>
      <c r="O4" s="14"/>
    </row>
    <row r="5" ht="30" customHeight="1" spans="1:15">
      <c r="A5" s="18"/>
      <c r="B5" s="18"/>
      <c r="C5" s="18"/>
      <c r="D5" s="66" t="s">
        <v>58</v>
      </c>
      <c r="E5" s="93" t="s">
        <v>75</v>
      </c>
      <c r="F5" s="93" t="s">
        <v>76</v>
      </c>
      <c r="G5" s="18"/>
      <c r="H5" s="180"/>
      <c r="I5" s="18"/>
      <c r="J5" s="66" t="s">
        <v>58</v>
      </c>
      <c r="K5" s="45" t="s">
        <v>79</v>
      </c>
      <c r="L5" s="45" t="s">
        <v>80</v>
      </c>
      <c r="M5" s="45" t="s">
        <v>81</v>
      </c>
      <c r="N5" s="45" t="s">
        <v>82</v>
      </c>
      <c r="O5" s="45" t="s">
        <v>83</v>
      </c>
    </row>
    <row r="6" ht="18.75" customHeight="1" spans="1:15">
      <c r="A6" s="118">
        <v>1</v>
      </c>
      <c r="B6" s="118">
        <v>2</v>
      </c>
      <c r="C6" s="66">
        <v>3</v>
      </c>
      <c r="D6" s="66">
        <v>4</v>
      </c>
      <c r="E6" s="66">
        <v>5</v>
      </c>
      <c r="F6" s="66">
        <v>6</v>
      </c>
      <c r="G6" s="66">
        <v>7</v>
      </c>
      <c r="H6" s="181">
        <v>8</v>
      </c>
      <c r="I6" s="66">
        <v>9</v>
      </c>
      <c r="J6" s="66">
        <v>10</v>
      </c>
      <c r="K6" s="66">
        <v>11</v>
      </c>
      <c r="L6" s="66">
        <v>12</v>
      </c>
      <c r="M6" s="66">
        <v>13</v>
      </c>
      <c r="N6" s="66">
        <v>14</v>
      </c>
      <c r="O6" s="66">
        <v>15</v>
      </c>
    </row>
    <row r="7" ht="18.75" customHeight="1" spans="1:15">
      <c r="A7" s="132" t="s">
        <v>84</v>
      </c>
      <c r="B7" s="160" t="s">
        <v>85</v>
      </c>
      <c r="C7" s="23">
        <v>50600</v>
      </c>
      <c r="D7" s="23">
        <v>50600</v>
      </c>
      <c r="E7" s="23"/>
      <c r="F7" s="23">
        <v>50600</v>
      </c>
      <c r="G7" s="23"/>
      <c r="H7" s="23"/>
      <c r="I7" s="23"/>
      <c r="J7" s="23"/>
      <c r="K7" s="23"/>
      <c r="L7" s="23"/>
      <c r="M7" s="23"/>
      <c r="N7" s="23"/>
      <c r="O7" s="23"/>
    </row>
    <row r="8" ht="18.75" customHeight="1" spans="1:15">
      <c r="A8" s="182" t="s">
        <v>86</v>
      </c>
      <c r="B8" s="218" t="s">
        <v>87</v>
      </c>
      <c r="C8" s="23">
        <v>50600</v>
      </c>
      <c r="D8" s="23">
        <v>50600</v>
      </c>
      <c r="E8" s="23"/>
      <c r="F8" s="23">
        <v>50600</v>
      </c>
      <c r="G8" s="23"/>
      <c r="H8" s="23"/>
      <c r="I8" s="23"/>
      <c r="J8" s="23"/>
      <c r="K8" s="23"/>
      <c r="L8" s="23"/>
      <c r="M8" s="23"/>
      <c r="N8" s="23"/>
      <c r="O8" s="23"/>
    </row>
    <row r="9" ht="18.75" customHeight="1" spans="1:15">
      <c r="A9" s="184">
        <v>2013299</v>
      </c>
      <c r="B9" s="219" t="s">
        <v>88</v>
      </c>
      <c r="C9" s="23">
        <v>50600</v>
      </c>
      <c r="D9" s="23">
        <v>50600</v>
      </c>
      <c r="E9" s="23"/>
      <c r="F9" s="23">
        <v>50600</v>
      </c>
      <c r="G9" s="23"/>
      <c r="H9" s="23"/>
      <c r="I9" s="23"/>
      <c r="J9" s="23"/>
      <c r="K9" s="23"/>
      <c r="L9" s="23"/>
      <c r="M9" s="23"/>
      <c r="N9" s="23"/>
      <c r="O9" s="23"/>
    </row>
    <row r="10" ht="18.75" customHeight="1" spans="1:15">
      <c r="A10" s="132" t="s">
        <v>89</v>
      </c>
      <c r="B10" s="160" t="s">
        <v>90</v>
      </c>
      <c r="C10" s="23">
        <v>153640374.33</v>
      </c>
      <c r="D10" s="23">
        <v>146430247.7</v>
      </c>
      <c r="E10" s="23">
        <v>17924947.38</v>
      </c>
      <c r="F10" s="23">
        <v>128505300.32</v>
      </c>
      <c r="G10" s="23"/>
      <c r="H10" s="23"/>
      <c r="I10" s="23"/>
      <c r="J10" s="23">
        <v>7210126.63</v>
      </c>
      <c r="K10" s="23"/>
      <c r="L10" s="23"/>
      <c r="M10" s="23">
        <v>5260000</v>
      </c>
      <c r="N10" s="23"/>
      <c r="O10" s="23">
        <v>1950126.63</v>
      </c>
    </row>
    <row r="11" ht="18.75" customHeight="1" spans="1:15">
      <c r="A11" s="182" t="s">
        <v>91</v>
      </c>
      <c r="B11" s="218" t="s">
        <v>92</v>
      </c>
      <c r="C11" s="23">
        <v>13409324.45</v>
      </c>
      <c r="D11" s="23">
        <v>7959197.82</v>
      </c>
      <c r="E11" s="23">
        <v>7339695.52</v>
      </c>
      <c r="F11" s="23">
        <v>619502.3</v>
      </c>
      <c r="G11" s="23"/>
      <c r="H11" s="23"/>
      <c r="I11" s="23"/>
      <c r="J11" s="23">
        <v>5450126.63</v>
      </c>
      <c r="K11" s="23"/>
      <c r="L11" s="23"/>
      <c r="M11" s="23">
        <v>4000000</v>
      </c>
      <c r="N11" s="23"/>
      <c r="O11" s="23">
        <v>1450126.63</v>
      </c>
    </row>
    <row r="12" ht="18.75" customHeight="1" spans="1:15">
      <c r="A12" s="184" t="s">
        <v>93</v>
      </c>
      <c r="B12" s="219" t="s">
        <v>94</v>
      </c>
      <c r="C12" s="23">
        <v>7283023.52</v>
      </c>
      <c r="D12" s="23">
        <v>7283023.52</v>
      </c>
      <c r="E12" s="23">
        <v>7283023.52</v>
      </c>
      <c r="F12" s="23"/>
      <c r="G12" s="23"/>
      <c r="H12" s="23"/>
      <c r="I12" s="23"/>
      <c r="J12" s="23"/>
      <c r="K12" s="23"/>
      <c r="L12" s="23"/>
      <c r="M12" s="23"/>
      <c r="N12" s="23"/>
      <c r="O12" s="23"/>
    </row>
    <row r="13" ht="18.75" customHeight="1" spans="1:15">
      <c r="A13" s="184" t="s">
        <v>95</v>
      </c>
      <c r="B13" s="219" t="s">
        <v>96</v>
      </c>
      <c r="C13" s="23">
        <v>6126300.93</v>
      </c>
      <c r="D13" s="23">
        <v>676174.3</v>
      </c>
      <c r="E13" s="23">
        <v>56672</v>
      </c>
      <c r="F13" s="23">
        <v>619502.3</v>
      </c>
      <c r="G13" s="23"/>
      <c r="H13" s="23"/>
      <c r="I13" s="23"/>
      <c r="J13" s="23">
        <v>5450126.63</v>
      </c>
      <c r="K13" s="23"/>
      <c r="L13" s="23"/>
      <c r="M13" s="23">
        <v>4000000</v>
      </c>
      <c r="N13" s="23"/>
      <c r="O13" s="23">
        <v>1450126.63</v>
      </c>
    </row>
    <row r="14" ht="18.75" customHeight="1" spans="1:15">
      <c r="A14" s="182" t="s">
        <v>97</v>
      </c>
      <c r="B14" s="218" t="s">
        <v>98</v>
      </c>
      <c r="C14" s="23">
        <v>134421987.88</v>
      </c>
      <c r="D14" s="23">
        <v>132661987.88</v>
      </c>
      <c r="E14" s="23">
        <v>10386889.86</v>
      </c>
      <c r="F14" s="23">
        <v>122275098.02</v>
      </c>
      <c r="G14" s="23"/>
      <c r="H14" s="23"/>
      <c r="I14" s="23"/>
      <c r="J14" s="23">
        <v>1760000</v>
      </c>
      <c r="K14" s="23"/>
      <c r="L14" s="23"/>
      <c r="M14" s="23">
        <v>1260000</v>
      </c>
      <c r="N14" s="23"/>
      <c r="O14" s="23">
        <v>500000</v>
      </c>
    </row>
    <row r="15" ht="18.75" customHeight="1" spans="1:15">
      <c r="A15" s="184" t="s">
        <v>99</v>
      </c>
      <c r="B15" s="219" t="s">
        <v>100</v>
      </c>
      <c r="C15" s="23">
        <v>15488693.6</v>
      </c>
      <c r="D15" s="23">
        <v>15488693.6</v>
      </c>
      <c r="E15" s="23">
        <v>3403443.6</v>
      </c>
      <c r="F15" s="23">
        <v>12085250</v>
      </c>
      <c r="G15" s="23"/>
      <c r="H15" s="23"/>
      <c r="I15" s="23"/>
      <c r="J15" s="23"/>
      <c r="K15" s="23"/>
      <c r="L15" s="23"/>
      <c r="M15" s="23"/>
      <c r="N15" s="23"/>
      <c r="O15" s="23"/>
    </row>
    <row r="16" ht="18.75" customHeight="1" spans="1:15">
      <c r="A16" s="184" t="s">
        <v>101</v>
      </c>
      <c r="B16" s="219" t="s">
        <v>102</v>
      </c>
      <c r="C16" s="23">
        <v>17959603.32</v>
      </c>
      <c r="D16" s="23">
        <v>17959603.32</v>
      </c>
      <c r="E16" s="23">
        <v>1548161.2</v>
      </c>
      <c r="F16" s="23">
        <v>16411442.12</v>
      </c>
      <c r="G16" s="23"/>
      <c r="H16" s="23"/>
      <c r="I16" s="23"/>
      <c r="J16" s="23"/>
      <c r="K16" s="23"/>
      <c r="L16" s="23"/>
      <c r="M16" s="23"/>
      <c r="N16" s="23"/>
      <c r="O16" s="23"/>
    </row>
    <row r="17" ht="18.75" customHeight="1" spans="1:15">
      <c r="A17" s="184" t="s">
        <v>103</v>
      </c>
      <c r="B17" s="219" t="s">
        <v>104</v>
      </c>
      <c r="C17" s="23">
        <v>16171613.36</v>
      </c>
      <c r="D17" s="23">
        <v>16171613.36</v>
      </c>
      <c r="E17" s="23">
        <v>1364887.46</v>
      </c>
      <c r="F17" s="23">
        <v>14806725.9</v>
      </c>
      <c r="G17" s="23"/>
      <c r="H17" s="23"/>
      <c r="I17" s="23"/>
      <c r="J17" s="23"/>
      <c r="K17" s="23"/>
      <c r="L17" s="23"/>
      <c r="M17" s="23"/>
      <c r="N17" s="23"/>
      <c r="O17" s="23"/>
    </row>
    <row r="18" ht="18.75" customHeight="1" spans="1:15">
      <c r="A18" s="184" t="s">
        <v>105</v>
      </c>
      <c r="B18" s="219" t="s">
        <v>106</v>
      </c>
      <c r="C18" s="23">
        <v>57070397.6</v>
      </c>
      <c r="D18" s="23">
        <v>57070397.6</v>
      </c>
      <c r="E18" s="23">
        <v>4070397.6</v>
      </c>
      <c r="F18" s="23">
        <v>53000000</v>
      </c>
      <c r="G18" s="23"/>
      <c r="H18" s="23"/>
      <c r="I18" s="23"/>
      <c r="J18" s="23"/>
      <c r="K18" s="23"/>
      <c r="L18" s="23"/>
      <c r="M18" s="23"/>
      <c r="N18" s="23"/>
      <c r="O18" s="23"/>
    </row>
    <row r="19" ht="18.75" customHeight="1" spans="1:15">
      <c r="A19" s="184" t="s">
        <v>107</v>
      </c>
      <c r="B19" s="219" t="s">
        <v>108</v>
      </c>
      <c r="C19" s="23">
        <v>27731680</v>
      </c>
      <c r="D19" s="23">
        <v>25971680</v>
      </c>
      <c r="E19" s="23"/>
      <c r="F19" s="23">
        <v>25971680</v>
      </c>
      <c r="G19" s="23"/>
      <c r="H19" s="23"/>
      <c r="I19" s="23"/>
      <c r="J19" s="23">
        <v>1760000</v>
      </c>
      <c r="K19" s="23"/>
      <c r="L19" s="23"/>
      <c r="M19" s="23">
        <v>1260000</v>
      </c>
      <c r="N19" s="23"/>
      <c r="O19" s="23">
        <v>500000</v>
      </c>
    </row>
    <row r="20" ht="18.75" customHeight="1" spans="1:15">
      <c r="A20" s="182" t="s">
        <v>109</v>
      </c>
      <c r="B20" s="218" t="s">
        <v>110</v>
      </c>
      <c r="C20" s="23">
        <v>155756</v>
      </c>
      <c r="D20" s="23">
        <v>155756</v>
      </c>
      <c r="E20" s="23">
        <v>155756</v>
      </c>
      <c r="F20" s="23"/>
      <c r="G20" s="23"/>
      <c r="H20" s="23"/>
      <c r="I20" s="23"/>
      <c r="J20" s="23"/>
      <c r="K20" s="23"/>
      <c r="L20" s="23"/>
      <c r="M20" s="23"/>
      <c r="N20" s="23"/>
      <c r="O20" s="23"/>
    </row>
    <row r="21" ht="18.75" customHeight="1" spans="1:15">
      <c r="A21" s="184" t="s">
        <v>111</v>
      </c>
      <c r="B21" s="219" t="s">
        <v>112</v>
      </c>
      <c r="C21" s="23">
        <v>155756</v>
      </c>
      <c r="D21" s="23">
        <v>155756</v>
      </c>
      <c r="E21" s="23">
        <v>155756</v>
      </c>
      <c r="F21" s="23"/>
      <c r="G21" s="23"/>
      <c r="H21" s="23"/>
      <c r="I21" s="23"/>
      <c r="J21" s="23"/>
      <c r="K21" s="23"/>
      <c r="L21" s="23"/>
      <c r="M21" s="23"/>
      <c r="N21" s="23"/>
      <c r="O21" s="23"/>
    </row>
    <row r="22" ht="18.75" customHeight="1" spans="1:15">
      <c r="A22" s="182" t="s">
        <v>113</v>
      </c>
      <c r="B22" s="218" t="s">
        <v>114</v>
      </c>
      <c r="C22" s="23">
        <v>42606</v>
      </c>
      <c r="D22" s="23">
        <v>42606</v>
      </c>
      <c r="E22" s="23">
        <v>42606</v>
      </c>
      <c r="F22" s="23"/>
      <c r="G22" s="23"/>
      <c r="H22" s="23"/>
      <c r="I22" s="23"/>
      <c r="J22" s="23"/>
      <c r="K22" s="23"/>
      <c r="L22" s="23"/>
      <c r="M22" s="23"/>
      <c r="N22" s="23"/>
      <c r="O22" s="23"/>
    </row>
    <row r="23" ht="18.75" customHeight="1" spans="1:15">
      <c r="A23" s="184" t="s">
        <v>115</v>
      </c>
      <c r="B23" s="219" t="s">
        <v>116</v>
      </c>
      <c r="C23" s="23">
        <v>42606</v>
      </c>
      <c r="D23" s="23">
        <v>42606</v>
      </c>
      <c r="E23" s="23">
        <v>42606</v>
      </c>
      <c r="F23" s="23"/>
      <c r="G23" s="23"/>
      <c r="H23" s="23"/>
      <c r="I23" s="23"/>
      <c r="J23" s="23"/>
      <c r="K23" s="23"/>
      <c r="L23" s="23"/>
      <c r="M23" s="23"/>
      <c r="N23" s="23"/>
      <c r="O23" s="23"/>
    </row>
    <row r="24" ht="18.75" customHeight="1" spans="1:15">
      <c r="A24" s="182" t="s">
        <v>117</v>
      </c>
      <c r="B24" s="218" t="s">
        <v>118</v>
      </c>
      <c r="C24" s="23">
        <v>5170700</v>
      </c>
      <c r="D24" s="23">
        <v>5170700</v>
      </c>
      <c r="E24" s="23"/>
      <c r="F24" s="23">
        <v>5170700</v>
      </c>
      <c r="G24" s="23"/>
      <c r="H24" s="23"/>
      <c r="I24" s="23"/>
      <c r="J24" s="23"/>
      <c r="K24" s="23"/>
      <c r="L24" s="23"/>
      <c r="M24" s="23"/>
      <c r="N24" s="23"/>
      <c r="O24" s="23"/>
    </row>
    <row r="25" ht="18.75" customHeight="1" spans="1:15">
      <c r="A25" s="184" t="s">
        <v>119</v>
      </c>
      <c r="B25" s="219" t="s">
        <v>120</v>
      </c>
      <c r="C25" s="23">
        <v>5170700</v>
      </c>
      <c r="D25" s="23">
        <v>5170700</v>
      </c>
      <c r="E25" s="23"/>
      <c r="F25" s="23">
        <v>5170700</v>
      </c>
      <c r="G25" s="23"/>
      <c r="H25" s="23"/>
      <c r="I25" s="23"/>
      <c r="J25" s="23"/>
      <c r="K25" s="23"/>
      <c r="L25" s="23"/>
      <c r="M25" s="23"/>
      <c r="N25" s="23"/>
      <c r="O25" s="23"/>
    </row>
    <row r="26" ht="18.75" customHeight="1" spans="1:15">
      <c r="A26" s="182" t="s">
        <v>121</v>
      </c>
      <c r="B26" s="218" t="s">
        <v>122</v>
      </c>
      <c r="C26" s="23">
        <v>440000</v>
      </c>
      <c r="D26" s="23">
        <v>440000</v>
      </c>
      <c r="E26" s="23"/>
      <c r="F26" s="23">
        <v>440000</v>
      </c>
      <c r="G26" s="23"/>
      <c r="H26" s="23"/>
      <c r="I26" s="23"/>
      <c r="J26" s="23"/>
      <c r="K26" s="23"/>
      <c r="L26" s="23"/>
      <c r="M26" s="23"/>
      <c r="N26" s="23"/>
      <c r="O26" s="23"/>
    </row>
    <row r="27" ht="18.75" customHeight="1" spans="1:15">
      <c r="A27" s="184" t="s">
        <v>123</v>
      </c>
      <c r="B27" s="219" t="s">
        <v>122</v>
      </c>
      <c r="C27" s="23">
        <v>440000</v>
      </c>
      <c r="D27" s="23">
        <v>440000</v>
      </c>
      <c r="E27" s="23"/>
      <c r="F27" s="23">
        <v>440000</v>
      </c>
      <c r="G27" s="23"/>
      <c r="H27" s="23"/>
      <c r="I27" s="23"/>
      <c r="J27" s="23"/>
      <c r="K27" s="23"/>
      <c r="L27" s="23"/>
      <c r="M27" s="23"/>
      <c r="N27" s="23"/>
      <c r="O27" s="23"/>
    </row>
    <row r="28" ht="18.75" customHeight="1" spans="1:15">
      <c r="A28" s="132" t="s">
        <v>124</v>
      </c>
      <c r="B28" s="160" t="s">
        <v>125</v>
      </c>
      <c r="C28" s="23">
        <v>2500891.31</v>
      </c>
      <c r="D28" s="23">
        <v>2500891.31</v>
      </c>
      <c r="E28" s="23">
        <v>2258891.31</v>
      </c>
      <c r="F28" s="23">
        <v>242000</v>
      </c>
      <c r="G28" s="23"/>
      <c r="H28" s="23"/>
      <c r="I28" s="23"/>
      <c r="J28" s="23"/>
      <c r="K28" s="23"/>
      <c r="L28" s="23"/>
      <c r="M28" s="23"/>
      <c r="N28" s="23"/>
      <c r="O28" s="23"/>
    </row>
    <row r="29" ht="18.75" customHeight="1" spans="1:15">
      <c r="A29" s="182" t="s">
        <v>126</v>
      </c>
      <c r="B29" s="218" t="s">
        <v>127</v>
      </c>
      <c r="C29" s="23">
        <v>2455532.96</v>
      </c>
      <c r="D29" s="23">
        <v>2455532.96</v>
      </c>
      <c r="E29" s="23">
        <v>2213532.96</v>
      </c>
      <c r="F29" s="23">
        <v>242000</v>
      </c>
      <c r="G29" s="23"/>
      <c r="H29" s="23"/>
      <c r="I29" s="23"/>
      <c r="J29" s="23"/>
      <c r="K29" s="23"/>
      <c r="L29" s="23"/>
      <c r="M29" s="23"/>
      <c r="N29" s="23"/>
      <c r="O29" s="23"/>
    </row>
    <row r="30" ht="18.75" customHeight="1" spans="1:15">
      <c r="A30" s="184">
        <v>2080502</v>
      </c>
      <c r="B30" s="219" t="s">
        <v>128</v>
      </c>
      <c r="C30" s="23">
        <v>1502126.24</v>
      </c>
      <c r="D30" s="23">
        <v>1502126.24</v>
      </c>
      <c r="E30" s="23">
        <v>1260126.24</v>
      </c>
      <c r="F30" s="23">
        <v>242000</v>
      </c>
      <c r="G30" s="23"/>
      <c r="H30" s="23"/>
      <c r="I30" s="23"/>
      <c r="J30" s="23"/>
      <c r="K30" s="23"/>
      <c r="L30" s="23"/>
      <c r="M30" s="23"/>
      <c r="N30" s="23"/>
      <c r="O30" s="23"/>
    </row>
    <row r="31" ht="18.75" customHeight="1" spans="1:15">
      <c r="A31" s="184" t="s">
        <v>129</v>
      </c>
      <c r="B31" s="219" t="s">
        <v>130</v>
      </c>
      <c r="C31" s="23">
        <v>953406.72</v>
      </c>
      <c r="D31" s="23">
        <v>953406.72</v>
      </c>
      <c r="E31" s="23">
        <v>953406.72</v>
      </c>
      <c r="F31" s="23"/>
      <c r="G31" s="23"/>
      <c r="H31" s="23"/>
      <c r="I31" s="23"/>
      <c r="J31" s="23"/>
      <c r="K31" s="23"/>
      <c r="L31" s="23"/>
      <c r="M31" s="23"/>
      <c r="N31" s="23"/>
      <c r="O31" s="23"/>
    </row>
    <row r="32" ht="18.75" customHeight="1" spans="1:15">
      <c r="A32" s="182" t="s">
        <v>131</v>
      </c>
      <c r="B32" s="218" t="s">
        <v>132</v>
      </c>
      <c r="C32" s="23">
        <v>13807.2</v>
      </c>
      <c r="D32" s="23">
        <v>13807.2</v>
      </c>
      <c r="E32" s="23">
        <v>13807.2</v>
      </c>
      <c r="F32" s="23"/>
      <c r="G32" s="23"/>
      <c r="H32" s="23"/>
      <c r="I32" s="23"/>
      <c r="J32" s="23"/>
      <c r="K32" s="23"/>
      <c r="L32" s="23"/>
      <c r="M32" s="23"/>
      <c r="N32" s="23"/>
      <c r="O32" s="23"/>
    </row>
    <row r="33" ht="18.75" customHeight="1" spans="1:15">
      <c r="A33" s="184" t="s">
        <v>133</v>
      </c>
      <c r="B33" s="219" t="s">
        <v>134</v>
      </c>
      <c r="C33" s="23">
        <v>13807.2</v>
      </c>
      <c r="D33" s="23">
        <v>13807.2</v>
      </c>
      <c r="E33" s="23">
        <v>13807.2</v>
      </c>
      <c r="F33" s="23"/>
      <c r="G33" s="23"/>
      <c r="H33" s="23"/>
      <c r="I33" s="23"/>
      <c r="J33" s="23"/>
      <c r="K33" s="23"/>
      <c r="L33" s="23"/>
      <c r="M33" s="23"/>
      <c r="N33" s="23"/>
      <c r="O33" s="23"/>
    </row>
    <row r="34" ht="18.75" customHeight="1" spans="1:15">
      <c r="A34" s="182" t="s">
        <v>135</v>
      </c>
      <c r="B34" s="218" t="s">
        <v>136</v>
      </c>
      <c r="C34" s="23">
        <v>31551.15</v>
      </c>
      <c r="D34" s="23">
        <v>31551.15</v>
      </c>
      <c r="E34" s="23">
        <v>31551.15</v>
      </c>
      <c r="F34" s="23"/>
      <c r="G34" s="23"/>
      <c r="H34" s="23"/>
      <c r="I34" s="23"/>
      <c r="J34" s="23"/>
      <c r="K34" s="23"/>
      <c r="L34" s="23"/>
      <c r="M34" s="23"/>
      <c r="N34" s="23"/>
      <c r="O34" s="23"/>
    </row>
    <row r="35" ht="18.75" customHeight="1" spans="1:15">
      <c r="A35" s="184" t="s">
        <v>137</v>
      </c>
      <c r="B35" s="219" t="s">
        <v>136</v>
      </c>
      <c r="C35" s="23">
        <v>31551.15</v>
      </c>
      <c r="D35" s="23">
        <v>31551.15</v>
      </c>
      <c r="E35" s="23">
        <v>31551.15</v>
      </c>
      <c r="F35" s="23"/>
      <c r="G35" s="23"/>
      <c r="H35" s="23"/>
      <c r="I35" s="23"/>
      <c r="J35" s="23"/>
      <c r="K35" s="23"/>
      <c r="L35" s="23"/>
      <c r="M35" s="23"/>
      <c r="N35" s="23"/>
      <c r="O35" s="23"/>
    </row>
    <row r="36" ht="18.75" customHeight="1" spans="1:15">
      <c r="A36" s="132" t="s">
        <v>138</v>
      </c>
      <c r="B36" s="160" t="s">
        <v>139</v>
      </c>
      <c r="C36" s="23">
        <v>855666.79</v>
      </c>
      <c r="D36" s="23">
        <v>855666.79</v>
      </c>
      <c r="E36" s="23">
        <v>774366.79</v>
      </c>
      <c r="F36" s="23">
        <v>81300</v>
      </c>
      <c r="G36" s="23"/>
      <c r="H36" s="23"/>
      <c r="I36" s="23"/>
      <c r="J36" s="23"/>
      <c r="K36" s="23"/>
      <c r="L36" s="23"/>
      <c r="M36" s="23"/>
      <c r="N36" s="23"/>
      <c r="O36" s="23"/>
    </row>
    <row r="37" ht="18.75" customHeight="1" spans="1:15">
      <c r="A37" s="182" t="s">
        <v>140</v>
      </c>
      <c r="B37" s="218" t="s">
        <v>141</v>
      </c>
      <c r="C37" s="23">
        <v>81300</v>
      </c>
      <c r="D37" s="23">
        <v>81300</v>
      </c>
      <c r="E37" s="23"/>
      <c r="F37" s="23">
        <v>81300</v>
      </c>
      <c r="G37" s="23"/>
      <c r="H37" s="23"/>
      <c r="I37" s="23"/>
      <c r="J37" s="23"/>
      <c r="K37" s="23"/>
      <c r="L37" s="23"/>
      <c r="M37" s="23"/>
      <c r="N37" s="23"/>
      <c r="O37" s="23"/>
    </row>
    <row r="38" ht="18.75" customHeight="1" spans="1:15">
      <c r="A38" s="184">
        <v>2100199</v>
      </c>
      <c r="B38" s="219" t="s">
        <v>142</v>
      </c>
      <c r="C38" s="23">
        <v>81300</v>
      </c>
      <c r="D38" s="23">
        <v>81300</v>
      </c>
      <c r="E38" s="23"/>
      <c r="F38" s="23">
        <v>81300</v>
      </c>
      <c r="G38" s="23"/>
      <c r="H38" s="23"/>
      <c r="I38" s="23"/>
      <c r="J38" s="23"/>
      <c r="K38" s="23"/>
      <c r="L38" s="23"/>
      <c r="M38" s="23"/>
      <c r="N38" s="23"/>
      <c r="O38" s="23"/>
    </row>
    <row r="39" ht="18.75" customHeight="1" spans="1:15">
      <c r="A39" s="182" t="s">
        <v>143</v>
      </c>
      <c r="B39" s="218" t="s">
        <v>144</v>
      </c>
      <c r="C39" s="23">
        <v>774366.79</v>
      </c>
      <c r="D39" s="23">
        <v>774366.79</v>
      </c>
      <c r="E39" s="23">
        <v>774366.79</v>
      </c>
      <c r="F39" s="23"/>
      <c r="G39" s="23"/>
      <c r="H39" s="23"/>
      <c r="I39" s="23"/>
      <c r="J39" s="23"/>
      <c r="K39" s="23"/>
      <c r="L39" s="23"/>
      <c r="M39" s="23"/>
      <c r="N39" s="23"/>
      <c r="O39" s="23"/>
    </row>
    <row r="40" ht="18.75" customHeight="1" spans="1:15">
      <c r="A40" s="184" t="s">
        <v>145</v>
      </c>
      <c r="B40" s="219" t="s">
        <v>146</v>
      </c>
      <c r="C40" s="23">
        <v>109801.5</v>
      </c>
      <c r="D40" s="23">
        <v>109801.5</v>
      </c>
      <c r="E40" s="23">
        <v>109801.5</v>
      </c>
      <c r="F40" s="23"/>
      <c r="G40" s="23"/>
      <c r="H40" s="23"/>
      <c r="I40" s="23"/>
      <c r="J40" s="23"/>
      <c r="K40" s="23"/>
      <c r="L40" s="23"/>
      <c r="M40" s="23"/>
      <c r="N40" s="23"/>
      <c r="O40" s="23"/>
    </row>
    <row r="41" ht="18.75" customHeight="1" spans="1:15">
      <c r="A41" s="184" t="s">
        <v>147</v>
      </c>
      <c r="B41" s="219" t="s">
        <v>148</v>
      </c>
      <c r="C41" s="23">
        <v>313272.73</v>
      </c>
      <c r="D41" s="23">
        <v>313272.73</v>
      </c>
      <c r="E41" s="23">
        <v>313272.73</v>
      </c>
      <c r="F41" s="23"/>
      <c r="G41" s="23"/>
      <c r="H41" s="23"/>
      <c r="I41" s="23"/>
      <c r="J41" s="23"/>
      <c r="K41" s="23"/>
      <c r="L41" s="23"/>
      <c r="M41" s="23"/>
      <c r="N41" s="23"/>
      <c r="O41" s="23"/>
    </row>
    <row r="42" ht="18.75" customHeight="1" spans="1:15">
      <c r="A42" s="184" t="s">
        <v>149</v>
      </c>
      <c r="B42" s="219" t="s">
        <v>150</v>
      </c>
      <c r="C42" s="23">
        <v>316118.98</v>
      </c>
      <c r="D42" s="23">
        <v>316118.98</v>
      </c>
      <c r="E42" s="23">
        <v>316118.98</v>
      </c>
      <c r="F42" s="23"/>
      <c r="G42" s="23"/>
      <c r="H42" s="23"/>
      <c r="I42" s="23"/>
      <c r="J42" s="23"/>
      <c r="K42" s="23"/>
      <c r="L42" s="23"/>
      <c r="M42" s="23"/>
      <c r="N42" s="23"/>
      <c r="O42" s="23"/>
    </row>
    <row r="43" ht="18.75" customHeight="1" spans="1:15">
      <c r="A43" s="184" t="s">
        <v>151</v>
      </c>
      <c r="B43" s="219" t="s">
        <v>152</v>
      </c>
      <c r="C43" s="23">
        <v>35173.58</v>
      </c>
      <c r="D43" s="23">
        <v>35173.58</v>
      </c>
      <c r="E43" s="23">
        <v>35173.58</v>
      </c>
      <c r="F43" s="23"/>
      <c r="G43" s="23"/>
      <c r="H43" s="23"/>
      <c r="I43" s="23"/>
      <c r="J43" s="23"/>
      <c r="K43" s="23"/>
      <c r="L43" s="23"/>
      <c r="M43" s="23"/>
      <c r="N43" s="23"/>
      <c r="O43" s="23"/>
    </row>
    <row r="44" ht="18.75" customHeight="1" spans="1:15">
      <c r="A44" s="132" t="s">
        <v>153</v>
      </c>
      <c r="B44" s="160" t="s">
        <v>154</v>
      </c>
      <c r="C44" s="23">
        <v>715055.04</v>
      </c>
      <c r="D44" s="23">
        <v>715055.04</v>
      </c>
      <c r="E44" s="23">
        <v>715055.04</v>
      </c>
      <c r="F44" s="23"/>
      <c r="G44" s="23"/>
      <c r="H44" s="23"/>
      <c r="I44" s="23"/>
      <c r="J44" s="23"/>
      <c r="K44" s="23"/>
      <c r="L44" s="23"/>
      <c r="M44" s="23"/>
      <c r="N44" s="23"/>
      <c r="O44" s="23"/>
    </row>
    <row r="45" ht="18.75" customHeight="1" spans="1:15">
      <c r="A45" s="182" t="s">
        <v>155</v>
      </c>
      <c r="B45" s="218" t="s">
        <v>156</v>
      </c>
      <c r="C45" s="23">
        <v>715055.04</v>
      </c>
      <c r="D45" s="23">
        <v>715055.04</v>
      </c>
      <c r="E45" s="23">
        <v>715055.04</v>
      </c>
      <c r="F45" s="23"/>
      <c r="G45" s="23"/>
      <c r="H45" s="23"/>
      <c r="I45" s="23"/>
      <c r="J45" s="23"/>
      <c r="K45" s="23"/>
      <c r="L45" s="23"/>
      <c r="M45" s="23"/>
      <c r="N45" s="23"/>
      <c r="O45" s="23"/>
    </row>
    <row r="46" ht="18.75" customHeight="1" spans="1:15">
      <c r="A46" s="184" t="s">
        <v>157</v>
      </c>
      <c r="B46" s="219" t="s">
        <v>158</v>
      </c>
      <c r="C46" s="23">
        <v>715055.04</v>
      </c>
      <c r="D46" s="23">
        <v>715055.04</v>
      </c>
      <c r="E46" s="23">
        <v>715055.04</v>
      </c>
      <c r="F46" s="23"/>
      <c r="G46" s="23"/>
      <c r="H46" s="23"/>
      <c r="I46" s="23"/>
      <c r="J46" s="23"/>
      <c r="K46" s="23"/>
      <c r="L46" s="23"/>
      <c r="M46" s="23"/>
      <c r="N46" s="23"/>
      <c r="O46" s="23"/>
    </row>
    <row r="47" ht="18.75" customHeight="1" spans="1:15">
      <c r="A47" s="132" t="s">
        <v>159</v>
      </c>
      <c r="B47" s="160" t="s">
        <v>83</v>
      </c>
      <c r="C47" s="23">
        <v>1833183.3</v>
      </c>
      <c r="D47" s="23"/>
      <c r="E47" s="23"/>
      <c r="F47" s="23"/>
      <c r="G47" s="23">
        <v>1833183.3</v>
      </c>
      <c r="H47" s="23"/>
      <c r="I47" s="23"/>
      <c r="J47" s="23"/>
      <c r="K47" s="23"/>
      <c r="L47" s="23"/>
      <c r="M47" s="23"/>
      <c r="N47" s="23"/>
      <c r="O47" s="23"/>
    </row>
    <row r="48" ht="18.75" customHeight="1" spans="1:15">
      <c r="A48" s="182" t="s">
        <v>160</v>
      </c>
      <c r="B48" s="218" t="s">
        <v>161</v>
      </c>
      <c r="C48" s="23">
        <v>1833183.3</v>
      </c>
      <c r="D48" s="23"/>
      <c r="E48" s="23"/>
      <c r="F48" s="23"/>
      <c r="G48" s="23">
        <v>1833183.3</v>
      </c>
      <c r="H48" s="23"/>
      <c r="I48" s="23"/>
      <c r="J48" s="23"/>
      <c r="K48" s="23"/>
      <c r="L48" s="23"/>
      <c r="M48" s="23"/>
      <c r="N48" s="23"/>
      <c r="O48" s="23"/>
    </row>
    <row r="49" ht="18.75" customHeight="1" spans="1:15">
      <c r="A49" s="184">
        <v>2296003</v>
      </c>
      <c r="B49" s="219" t="s">
        <v>162</v>
      </c>
      <c r="C49" s="23">
        <v>1833183.3</v>
      </c>
      <c r="D49" s="23"/>
      <c r="E49" s="23"/>
      <c r="F49" s="23"/>
      <c r="G49" s="23">
        <v>1833183.3</v>
      </c>
      <c r="H49" s="23"/>
      <c r="I49" s="23"/>
      <c r="J49" s="23"/>
      <c r="K49" s="23"/>
      <c r="L49" s="23"/>
      <c r="M49" s="23"/>
      <c r="N49" s="23"/>
      <c r="O49" s="23"/>
    </row>
    <row r="50" ht="18.75" customHeight="1" spans="1:15">
      <c r="A50" s="186" t="s">
        <v>163</v>
      </c>
      <c r="B50" s="187" t="s">
        <v>163</v>
      </c>
      <c r="C50" s="23">
        <v>159595770.77</v>
      </c>
      <c r="D50" s="23">
        <v>150552460.84</v>
      </c>
      <c r="E50" s="23">
        <v>21673260.52</v>
      </c>
      <c r="F50" s="23">
        <v>128879200.32</v>
      </c>
      <c r="G50" s="23">
        <v>1833183.3</v>
      </c>
      <c r="H50" s="23"/>
      <c r="I50" s="23"/>
      <c r="J50" s="23">
        <v>7210126.63</v>
      </c>
      <c r="K50" s="23"/>
      <c r="L50" s="23"/>
      <c r="M50" s="23">
        <v>5260000</v>
      </c>
      <c r="N50" s="23"/>
      <c r="O50" s="23">
        <v>1950126.63</v>
      </c>
    </row>
  </sheetData>
  <mergeCells count="11">
    <mergeCell ref="A2:O2"/>
    <mergeCell ref="A3:L3"/>
    <mergeCell ref="D4:F4"/>
    <mergeCell ref="J4:O4"/>
    <mergeCell ref="A50:B50"/>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6"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164</v>
      </c>
    </row>
    <row r="2" ht="36" customHeight="1" spans="1:4">
      <c r="A2" s="5" t="str">
        <f>"2025"&amp;"年部门财政拨款收支预算总表"</f>
        <v>2025年部门财政拨款收支预算总表</v>
      </c>
      <c r="B2" s="158"/>
      <c r="C2" s="158"/>
      <c r="D2" s="158"/>
    </row>
    <row r="3" ht="18.75" customHeight="1" spans="1:4">
      <c r="A3" s="7" t="str">
        <f>"单位名称："&amp;"临沧市临翔区教育体育局"</f>
        <v>单位名称：临沧市临翔区教育体育局</v>
      </c>
      <c r="B3" s="159"/>
      <c r="C3" s="159"/>
      <c r="D3" s="38" t="s">
        <v>1</v>
      </c>
    </row>
    <row r="4" ht="18.75" customHeight="1" spans="1:4">
      <c r="A4" s="12" t="s">
        <v>2</v>
      </c>
      <c r="B4" s="14"/>
      <c r="C4" s="12" t="s">
        <v>3</v>
      </c>
      <c r="D4" s="14"/>
    </row>
    <row r="5" ht="18.75" customHeight="1" spans="1:4">
      <c r="A5" s="30" t="s">
        <v>4</v>
      </c>
      <c r="B5" s="106" t="str">
        <f>"2025"&amp;"年预算数"</f>
        <v>2025年预算数</v>
      </c>
      <c r="C5" s="30" t="s">
        <v>165</v>
      </c>
      <c r="D5" s="106" t="str">
        <f>"2025"&amp;"年预算数"</f>
        <v>2025年预算数</v>
      </c>
    </row>
    <row r="6" ht="18.75" customHeight="1" spans="1:4">
      <c r="A6" s="32"/>
      <c r="B6" s="18"/>
      <c r="C6" s="32"/>
      <c r="D6" s="18"/>
    </row>
    <row r="7" ht="18.75" customHeight="1" spans="1:4">
      <c r="A7" s="160" t="s">
        <v>166</v>
      </c>
      <c r="B7" s="23">
        <v>121582256.82</v>
      </c>
      <c r="C7" s="22" t="s">
        <v>167</v>
      </c>
      <c r="D7" s="23">
        <v>152385644.14</v>
      </c>
    </row>
    <row r="8" ht="18.75" customHeight="1" spans="1:4">
      <c r="A8" s="161" t="s">
        <v>168</v>
      </c>
      <c r="B8" s="23">
        <v>121582256.82</v>
      </c>
      <c r="C8" s="22" t="s">
        <v>169</v>
      </c>
      <c r="D8" s="23">
        <v>50600</v>
      </c>
    </row>
    <row r="9" ht="18.75" customHeight="1" spans="1:4">
      <c r="A9" s="161" t="s">
        <v>170</v>
      </c>
      <c r="B9" s="23"/>
      <c r="C9" s="22" t="s">
        <v>171</v>
      </c>
      <c r="D9" s="23"/>
    </row>
    <row r="10" ht="18.75" customHeight="1" spans="1:4">
      <c r="A10" s="161" t="s">
        <v>172</v>
      </c>
      <c r="B10" s="23"/>
      <c r="C10" s="22" t="s">
        <v>173</v>
      </c>
      <c r="D10" s="23"/>
    </row>
    <row r="11" ht="18.75" customHeight="1" spans="1:4">
      <c r="A11" s="162" t="s">
        <v>174</v>
      </c>
      <c r="B11" s="23">
        <v>30803387.32</v>
      </c>
      <c r="C11" s="163" t="s">
        <v>175</v>
      </c>
      <c r="D11" s="23"/>
    </row>
    <row r="12" ht="18.75" customHeight="1" spans="1:4">
      <c r="A12" s="164" t="s">
        <v>168</v>
      </c>
      <c r="B12" s="23">
        <v>28970204.02</v>
      </c>
      <c r="C12" s="165" t="s">
        <v>176</v>
      </c>
      <c r="D12" s="23">
        <v>146430247.7</v>
      </c>
    </row>
    <row r="13" ht="18.75" customHeight="1" spans="1:4">
      <c r="A13" s="164" t="s">
        <v>170</v>
      </c>
      <c r="B13" s="23">
        <v>1833183.3</v>
      </c>
      <c r="C13" s="165" t="s">
        <v>177</v>
      </c>
      <c r="D13" s="23"/>
    </row>
    <row r="14" ht="18.75" customHeight="1" spans="1:4">
      <c r="A14" s="164" t="s">
        <v>172</v>
      </c>
      <c r="B14" s="23"/>
      <c r="C14" s="165" t="s">
        <v>178</v>
      </c>
      <c r="D14" s="23"/>
    </row>
    <row r="15" ht="18.75" customHeight="1" spans="1:4">
      <c r="A15" s="164" t="s">
        <v>26</v>
      </c>
      <c r="B15" s="23"/>
      <c r="C15" s="165" t="s">
        <v>179</v>
      </c>
      <c r="D15" s="23">
        <v>2500891.31</v>
      </c>
    </row>
    <row r="16" ht="18.75" customHeight="1" spans="1:4">
      <c r="A16" s="164" t="s">
        <v>26</v>
      </c>
      <c r="B16" s="23" t="s">
        <v>26</v>
      </c>
      <c r="C16" s="165" t="s">
        <v>180</v>
      </c>
      <c r="D16" s="23">
        <v>855666.79</v>
      </c>
    </row>
    <row r="17" ht="18.75" customHeight="1" spans="1:4">
      <c r="A17" s="166" t="s">
        <v>26</v>
      </c>
      <c r="B17" s="23" t="s">
        <v>26</v>
      </c>
      <c r="C17" s="165" t="s">
        <v>181</v>
      </c>
      <c r="D17" s="23"/>
    </row>
    <row r="18" ht="18.75" customHeight="1" spans="1:4">
      <c r="A18" s="166" t="s">
        <v>26</v>
      </c>
      <c r="B18" s="23" t="s">
        <v>26</v>
      </c>
      <c r="C18" s="165" t="s">
        <v>182</v>
      </c>
      <c r="D18" s="23"/>
    </row>
    <row r="19" ht="18.75" customHeight="1" spans="1:4">
      <c r="A19" s="167" t="s">
        <v>26</v>
      </c>
      <c r="B19" s="23" t="s">
        <v>26</v>
      </c>
      <c r="C19" s="165" t="s">
        <v>183</v>
      </c>
      <c r="D19" s="23"/>
    </row>
    <row r="20" ht="18.75" customHeight="1" spans="1:4">
      <c r="A20" s="167" t="s">
        <v>26</v>
      </c>
      <c r="B20" s="23" t="s">
        <v>26</v>
      </c>
      <c r="C20" s="165" t="s">
        <v>184</v>
      </c>
      <c r="D20" s="23"/>
    </row>
    <row r="21" ht="18.75" customHeight="1" spans="1:4">
      <c r="A21" s="167" t="s">
        <v>26</v>
      </c>
      <c r="B21" s="23" t="s">
        <v>26</v>
      </c>
      <c r="C21" s="165" t="s">
        <v>185</v>
      </c>
      <c r="D21" s="23"/>
    </row>
    <row r="22" ht="18.75" customHeight="1" spans="1:4">
      <c r="A22" s="167" t="s">
        <v>26</v>
      </c>
      <c r="B22" s="23" t="s">
        <v>26</v>
      </c>
      <c r="C22" s="165" t="s">
        <v>186</v>
      </c>
      <c r="D22" s="23"/>
    </row>
    <row r="23" ht="18.75" customHeight="1" spans="1:4">
      <c r="A23" s="167" t="s">
        <v>26</v>
      </c>
      <c r="B23" s="23" t="s">
        <v>26</v>
      </c>
      <c r="C23" s="165" t="s">
        <v>187</v>
      </c>
      <c r="D23" s="23"/>
    </row>
    <row r="24" ht="18.75" customHeight="1" spans="1:4">
      <c r="A24" s="167" t="s">
        <v>26</v>
      </c>
      <c r="B24" s="23" t="s">
        <v>26</v>
      </c>
      <c r="C24" s="165" t="s">
        <v>188</v>
      </c>
      <c r="D24" s="23"/>
    </row>
    <row r="25" ht="18.75" customHeight="1" spans="1:4">
      <c r="A25" s="167" t="s">
        <v>26</v>
      </c>
      <c r="B25" s="23" t="s">
        <v>26</v>
      </c>
      <c r="C25" s="165" t="s">
        <v>189</v>
      </c>
      <c r="D25" s="23"/>
    </row>
    <row r="26" ht="18.75" customHeight="1" spans="1:4">
      <c r="A26" s="167" t="s">
        <v>26</v>
      </c>
      <c r="B26" s="23" t="s">
        <v>26</v>
      </c>
      <c r="C26" s="165" t="s">
        <v>190</v>
      </c>
      <c r="D26" s="23">
        <v>715055.04</v>
      </c>
    </row>
    <row r="27" ht="18.75" customHeight="1" spans="1:4">
      <c r="A27" s="167" t="s">
        <v>26</v>
      </c>
      <c r="B27" s="23" t="s">
        <v>26</v>
      </c>
      <c r="C27" s="165" t="s">
        <v>191</v>
      </c>
      <c r="D27" s="23"/>
    </row>
    <row r="28" ht="18.75" customHeight="1" spans="1:4">
      <c r="A28" s="167" t="s">
        <v>26</v>
      </c>
      <c r="B28" s="23" t="s">
        <v>26</v>
      </c>
      <c r="C28" s="165" t="s">
        <v>192</v>
      </c>
      <c r="D28" s="23"/>
    </row>
    <row r="29" ht="18.75" customHeight="1" spans="1:4">
      <c r="A29" s="167" t="s">
        <v>26</v>
      </c>
      <c r="B29" s="23" t="s">
        <v>26</v>
      </c>
      <c r="C29" s="165" t="s">
        <v>193</v>
      </c>
      <c r="D29" s="23"/>
    </row>
    <row r="30" ht="18.75" customHeight="1" spans="1:4">
      <c r="A30" s="167" t="s">
        <v>26</v>
      </c>
      <c r="B30" s="23" t="s">
        <v>26</v>
      </c>
      <c r="C30" s="165" t="s">
        <v>194</v>
      </c>
      <c r="D30" s="23"/>
    </row>
    <row r="31" ht="18.75" customHeight="1" spans="1:4">
      <c r="A31" s="168" t="s">
        <v>26</v>
      </c>
      <c r="B31" s="23" t="s">
        <v>26</v>
      </c>
      <c r="C31" s="165" t="s">
        <v>195</v>
      </c>
      <c r="D31" s="23">
        <v>1833183.3</v>
      </c>
    </row>
    <row r="32" ht="18.75" customHeight="1" spans="1:4">
      <c r="A32" s="168" t="s">
        <v>26</v>
      </c>
      <c r="B32" s="23" t="s">
        <v>26</v>
      </c>
      <c r="C32" s="165" t="s">
        <v>196</v>
      </c>
      <c r="D32" s="23"/>
    </row>
    <row r="33" ht="18.75" customHeight="1" spans="1:4">
      <c r="A33" s="168" t="s">
        <v>26</v>
      </c>
      <c r="B33" s="23" t="s">
        <v>26</v>
      </c>
      <c r="C33" s="165" t="s">
        <v>197</v>
      </c>
      <c r="D33" s="23"/>
    </row>
    <row r="34" ht="18.75" customHeight="1" spans="1:4">
      <c r="A34" s="168"/>
      <c r="B34" s="23"/>
      <c r="C34" s="165" t="s">
        <v>198</v>
      </c>
      <c r="D34" s="23"/>
    </row>
    <row r="35" ht="18.75" customHeight="1" spans="1:4">
      <c r="A35" s="168" t="s">
        <v>26</v>
      </c>
      <c r="B35" s="23" t="s">
        <v>26</v>
      </c>
      <c r="C35" s="165" t="s">
        <v>199</v>
      </c>
      <c r="D35" s="23"/>
    </row>
    <row r="36" ht="18.75" customHeight="1" spans="1:4">
      <c r="A36" s="55" t="s">
        <v>200</v>
      </c>
      <c r="B36" s="169">
        <v>152385644.14</v>
      </c>
      <c r="C36" s="170" t="s">
        <v>52</v>
      </c>
      <c r="D36" s="169">
        <v>152385644.14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7"/>
  <sheetViews>
    <sheetView showZeros="0" topLeftCell="A17" workbookViewId="0">
      <selection activeCell="F11" sqref="F1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8"/>
      <c r="F1" s="57"/>
      <c r="G1" s="38" t="s">
        <v>201</v>
      </c>
    </row>
    <row r="2" ht="39" customHeight="1" spans="1:7">
      <c r="A2" s="5" t="str">
        <f>"2025"&amp;"年一般公共预算支出预算表（按功能科目分类）"</f>
        <v>2025年一般公共预算支出预算表（按功能科目分类）</v>
      </c>
      <c r="B2" s="149"/>
      <c r="C2" s="149"/>
      <c r="D2" s="149"/>
      <c r="E2" s="149"/>
      <c r="F2" s="149"/>
      <c r="G2" s="149"/>
    </row>
    <row r="3" ht="18" customHeight="1" spans="1:7">
      <c r="A3" s="150" t="str">
        <f>"单位名称："&amp;"临沧市临翔区教育体育局"</f>
        <v>单位名称：临沧市临翔区教育体育局</v>
      </c>
      <c r="B3" s="28"/>
      <c r="C3" s="29"/>
      <c r="D3" s="29"/>
      <c r="E3" s="29"/>
      <c r="F3" s="101"/>
      <c r="G3" s="38" t="s">
        <v>1</v>
      </c>
    </row>
    <row r="4" ht="20.25" customHeight="1" spans="1:7">
      <c r="A4" s="151" t="s">
        <v>202</v>
      </c>
      <c r="B4" s="152"/>
      <c r="C4" s="106" t="s">
        <v>56</v>
      </c>
      <c r="D4" s="130" t="s">
        <v>75</v>
      </c>
      <c r="E4" s="13"/>
      <c r="F4" s="14"/>
      <c r="G4" s="123" t="s">
        <v>76</v>
      </c>
    </row>
    <row r="5" ht="20.25" customHeight="1" spans="1:7">
      <c r="A5" s="153" t="s">
        <v>73</v>
      </c>
      <c r="B5" s="153" t="s">
        <v>74</v>
      </c>
      <c r="C5" s="32"/>
      <c r="D5" s="66" t="s">
        <v>58</v>
      </c>
      <c r="E5" s="66" t="s">
        <v>203</v>
      </c>
      <c r="F5" s="66" t="s">
        <v>204</v>
      </c>
      <c r="G5" s="95"/>
    </row>
    <row r="6" ht="19.5" customHeight="1" spans="1:7">
      <c r="A6" s="153" t="s">
        <v>205</v>
      </c>
      <c r="B6" s="153" t="s">
        <v>206</v>
      </c>
      <c r="C6" s="153" t="s">
        <v>207</v>
      </c>
      <c r="D6" s="66">
        <v>4</v>
      </c>
      <c r="E6" s="154" t="s">
        <v>208</v>
      </c>
      <c r="F6" s="154" t="s">
        <v>209</v>
      </c>
      <c r="G6" s="153" t="s">
        <v>210</v>
      </c>
    </row>
    <row r="7" ht="18" customHeight="1" spans="1:7">
      <c r="A7" s="33" t="s">
        <v>84</v>
      </c>
      <c r="B7" s="33" t="s">
        <v>85</v>
      </c>
      <c r="C7" s="23">
        <v>50600</v>
      </c>
      <c r="D7" s="23"/>
      <c r="E7" s="23"/>
      <c r="F7" s="23"/>
      <c r="G7" s="23">
        <v>50600</v>
      </c>
    </row>
    <row r="8" ht="18" customHeight="1" spans="1:7">
      <c r="A8" s="119" t="s">
        <v>86</v>
      </c>
      <c r="B8" s="119" t="s">
        <v>87</v>
      </c>
      <c r="C8" s="23">
        <v>50600</v>
      </c>
      <c r="D8" s="23"/>
      <c r="E8" s="23"/>
      <c r="F8" s="23"/>
      <c r="G8" s="23">
        <v>50600</v>
      </c>
    </row>
    <row r="9" ht="18" customHeight="1" spans="1:7">
      <c r="A9" s="155" t="s">
        <v>211</v>
      </c>
      <c r="B9" s="155" t="s">
        <v>88</v>
      </c>
      <c r="C9" s="23">
        <v>50600</v>
      </c>
      <c r="D9" s="23"/>
      <c r="E9" s="23"/>
      <c r="F9" s="23"/>
      <c r="G9" s="23">
        <v>50600</v>
      </c>
    </row>
    <row r="10" ht="18" customHeight="1" spans="1:7">
      <c r="A10" s="33" t="s">
        <v>89</v>
      </c>
      <c r="B10" s="33" t="s">
        <v>90</v>
      </c>
      <c r="C10" s="23">
        <v>146430247.7</v>
      </c>
      <c r="D10" s="23">
        <v>17924947.38</v>
      </c>
      <c r="E10" s="23">
        <v>8850425.22</v>
      </c>
      <c r="F10" s="23">
        <v>9074522.16</v>
      </c>
      <c r="G10" s="23">
        <v>128505300.32</v>
      </c>
    </row>
    <row r="11" ht="18" customHeight="1" spans="1:7">
      <c r="A11" s="119" t="s">
        <v>91</v>
      </c>
      <c r="B11" s="119" t="s">
        <v>92</v>
      </c>
      <c r="C11" s="23">
        <v>7959197.82</v>
      </c>
      <c r="D11" s="23">
        <v>7339695.52</v>
      </c>
      <c r="E11" s="23">
        <v>6762327</v>
      </c>
      <c r="F11" s="23">
        <v>577368.52</v>
      </c>
      <c r="G11" s="23">
        <v>619502.3</v>
      </c>
    </row>
    <row r="12" ht="18" customHeight="1" spans="1:7">
      <c r="A12" s="155" t="s">
        <v>93</v>
      </c>
      <c r="B12" s="155" t="s">
        <v>94</v>
      </c>
      <c r="C12" s="23">
        <v>7283023.52</v>
      </c>
      <c r="D12" s="23">
        <v>7283023.52</v>
      </c>
      <c r="E12" s="23">
        <v>6762327</v>
      </c>
      <c r="F12" s="23">
        <v>520696.52</v>
      </c>
      <c r="G12" s="23"/>
    </row>
    <row r="13" ht="18" customHeight="1" spans="1:7">
      <c r="A13" s="155" t="s">
        <v>95</v>
      </c>
      <c r="B13" s="155" t="s">
        <v>96</v>
      </c>
      <c r="C13" s="23">
        <v>676174.3</v>
      </c>
      <c r="D13" s="23">
        <v>56672</v>
      </c>
      <c r="E13" s="23"/>
      <c r="F13" s="23">
        <v>56672</v>
      </c>
      <c r="G13" s="23">
        <v>619502.3</v>
      </c>
    </row>
    <row r="14" ht="18" customHeight="1" spans="1:7">
      <c r="A14" s="119" t="s">
        <v>97</v>
      </c>
      <c r="B14" s="119" t="s">
        <v>98</v>
      </c>
      <c r="C14" s="23">
        <v>132661987.88</v>
      </c>
      <c r="D14" s="23">
        <v>10386889.86</v>
      </c>
      <c r="E14" s="23">
        <v>2073842.22</v>
      </c>
      <c r="F14" s="23">
        <v>8313047.64</v>
      </c>
      <c r="G14" s="23">
        <v>122275098.02</v>
      </c>
    </row>
    <row r="15" ht="18" customHeight="1" spans="1:7">
      <c r="A15" s="155" t="s">
        <v>99</v>
      </c>
      <c r="B15" s="155" t="s">
        <v>100</v>
      </c>
      <c r="C15" s="23">
        <v>15488693.6</v>
      </c>
      <c r="D15" s="23">
        <v>3403443.6</v>
      </c>
      <c r="E15" s="23">
        <v>32043.6</v>
      </c>
      <c r="F15" s="23">
        <v>3371400</v>
      </c>
      <c r="G15" s="23">
        <v>12085250</v>
      </c>
    </row>
    <row r="16" ht="18" customHeight="1" spans="1:7">
      <c r="A16" s="155" t="s">
        <v>101</v>
      </c>
      <c r="B16" s="155" t="s">
        <v>102</v>
      </c>
      <c r="C16" s="23">
        <v>17959603.32</v>
      </c>
      <c r="D16" s="23">
        <v>1548161.2</v>
      </c>
      <c r="E16" s="23">
        <v>919826.38</v>
      </c>
      <c r="F16" s="23">
        <v>628334.82</v>
      </c>
      <c r="G16" s="23">
        <v>16411442.12</v>
      </c>
    </row>
    <row r="17" ht="18" customHeight="1" spans="1:7">
      <c r="A17" s="155" t="s">
        <v>103</v>
      </c>
      <c r="B17" s="155" t="s">
        <v>104</v>
      </c>
      <c r="C17" s="23">
        <v>16171613.36</v>
      </c>
      <c r="D17" s="23">
        <v>1364887.46</v>
      </c>
      <c r="E17" s="23">
        <v>1016753.24</v>
      </c>
      <c r="F17" s="23">
        <v>348134.22</v>
      </c>
      <c r="G17" s="23">
        <v>14806725.9</v>
      </c>
    </row>
    <row r="18" ht="18" customHeight="1" spans="1:7">
      <c r="A18" s="155" t="s">
        <v>105</v>
      </c>
      <c r="B18" s="155" t="s">
        <v>106</v>
      </c>
      <c r="C18" s="23">
        <v>57070397.6</v>
      </c>
      <c r="D18" s="23">
        <v>4070397.6</v>
      </c>
      <c r="E18" s="23">
        <v>105219</v>
      </c>
      <c r="F18" s="23">
        <v>3965178.6</v>
      </c>
      <c r="G18" s="23">
        <v>53000000</v>
      </c>
    </row>
    <row r="19" ht="18" customHeight="1" spans="1:7">
      <c r="A19" s="155" t="s">
        <v>107</v>
      </c>
      <c r="B19" s="155" t="s">
        <v>108</v>
      </c>
      <c r="C19" s="23">
        <v>25971680</v>
      </c>
      <c r="D19" s="23"/>
      <c r="E19" s="23"/>
      <c r="F19" s="23"/>
      <c r="G19" s="23">
        <v>25971680</v>
      </c>
    </row>
    <row r="20" ht="18" customHeight="1" spans="1:7">
      <c r="A20" s="119" t="s">
        <v>109</v>
      </c>
      <c r="B20" s="119" t="s">
        <v>110</v>
      </c>
      <c r="C20" s="23">
        <v>155756</v>
      </c>
      <c r="D20" s="23">
        <v>155756</v>
      </c>
      <c r="E20" s="23">
        <v>14256</v>
      </c>
      <c r="F20" s="23">
        <v>141500</v>
      </c>
      <c r="G20" s="23"/>
    </row>
    <row r="21" ht="18" customHeight="1" spans="1:7">
      <c r="A21" s="155" t="s">
        <v>111</v>
      </c>
      <c r="B21" s="155" t="s">
        <v>112</v>
      </c>
      <c r="C21" s="23">
        <v>155756</v>
      </c>
      <c r="D21" s="23">
        <v>155756</v>
      </c>
      <c r="E21" s="23">
        <v>14256</v>
      </c>
      <c r="F21" s="23">
        <v>141500</v>
      </c>
      <c r="G21" s="23"/>
    </row>
    <row r="22" ht="18" customHeight="1" spans="1:7">
      <c r="A22" s="119" t="s">
        <v>113</v>
      </c>
      <c r="B22" s="119" t="s">
        <v>114</v>
      </c>
      <c r="C22" s="23">
        <v>42606</v>
      </c>
      <c r="D22" s="23">
        <v>42606</v>
      </c>
      <c r="E22" s="23"/>
      <c r="F22" s="23">
        <v>42606</v>
      </c>
      <c r="G22" s="23"/>
    </row>
    <row r="23" ht="18" customHeight="1" spans="1:7">
      <c r="A23" s="155" t="s">
        <v>115</v>
      </c>
      <c r="B23" s="155" t="s">
        <v>116</v>
      </c>
      <c r="C23" s="23">
        <v>42606</v>
      </c>
      <c r="D23" s="23">
        <v>42606</v>
      </c>
      <c r="E23" s="23"/>
      <c r="F23" s="23">
        <v>42606</v>
      </c>
      <c r="G23" s="23"/>
    </row>
    <row r="24" ht="18" customHeight="1" spans="1:7">
      <c r="A24" s="119" t="s">
        <v>117</v>
      </c>
      <c r="B24" s="119" t="s">
        <v>118</v>
      </c>
      <c r="C24" s="23">
        <v>5170700</v>
      </c>
      <c r="D24" s="23"/>
      <c r="E24" s="23"/>
      <c r="F24" s="23"/>
      <c r="G24" s="23">
        <v>5170700</v>
      </c>
    </row>
    <row r="25" ht="18" customHeight="1" spans="1:7">
      <c r="A25" s="155" t="s">
        <v>119</v>
      </c>
      <c r="B25" s="155" t="s">
        <v>120</v>
      </c>
      <c r="C25" s="23">
        <v>5170700</v>
      </c>
      <c r="D25" s="23"/>
      <c r="E25" s="23"/>
      <c r="F25" s="23"/>
      <c r="G25" s="23">
        <v>5170700</v>
      </c>
    </row>
    <row r="26" ht="18" customHeight="1" spans="1:7">
      <c r="A26" s="119" t="s">
        <v>121</v>
      </c>
      <c r="B26" s="119" t="s">
        <v>122</v>
      </c>
      <c r="C26" s="23">
        <v>440000</v>
      </c>
      <c r="D26" s="23"/>
      <c r="E26" s="23"/>
      <c r="F26" s="23"/>
      <c r="G26" s="23">
        <v>440000</v>
      </c>
    </row>
    <row r="27" ht="18" customHeight="1" spans="1:7">
      <c r="A27" s="155" t="s">
        <v>123</v>
      </c>
      <c r="B27" s="155" t="s">
        <v>122</v>
      </c>
      <c r="C27" s="23">
        <v>440000</v>
      </c>
      <c r="D27" s="23"/>
      <c r="E27" s="23"/>
      <c r="F27" s="23"/>
      <c r="G27" s="23">
        <v>440000</v>
      </c>
    </row>
    <row r="28" ht="18" customHeight="1" spans="1:7">
      <c r="A28" s="33" t="s">
        <v>124</v>
      </c>
      <c r="B28" s="33" t="s">
        <v>125</v>
      </c>
      <c r="C28" s="23">
        <v>2500891.31</v>
      </c>
      <c r="D28" s="23">
        <v>2258891.31</v>
      </c>
      <c r="E28" s="23">
        <v>2258891.31</v>
      </c>
      <c r="F28" s="23"/>
      <c r="G28" s="23">
        <v>242000</v>
      </c>
    </row>
    <row r="29" ht="18" customHeight="1" spans="1:7">
      <c r="A29" s="119" t="s">
        <v>126</v>
      </c>
      <c r="B29" s="119" t="s">
        <v>127</v>
      </c>
      <c r="C29" s="23">
        <v>2455532.96</v>
      </c>
      <c r="D29" s="23">
        <v>2213532.96</v>
      </c>
      <c r="E29" s="23">
        <v>2213532.96</v>
      </c>
      <c r="F29" s="23"/>
      <c r="G29" s="23">
        <v>242000</v>
      </c>
    </row>
    <row r="30" ht="18" customHeight="1" spans="1:7">
      <c r="A30" s="155" t="s">
        <v>212</v>
      </c>
      <c r="B30" s="155" t="s">
        <v>128</v>
      </c>
      <c r="C30" s="23">
        <v>1502126.24</v>
      </c>
      <c r="D30" s="23">
        <v>1260126.24</v>
      </c>
      <c r="E30" s="23">
        <v>1260126.24</v>
      </c>
      <c r="F30" s="23"/>
      <c r="G30" s="23">
        <v>242000</v>
      </c>
    </row>
    <row r="31" ht="18" customHeight="1" spans="1:7">
      <c r="A31" s="155" t="s">
        <v>129</v>
      </c>
      <c r="B31" s="155" t="s">
        <v>130</v>
      </c>
      <c r="C31" s="23">
        <v>953406.72</v>
      </c>
      <c r="D31" s="23">
        <v>953406.72</v>
      </c>
      <c r="E31" s="23">
        <v>953406.72</v>
      </c>
      <c r="F31" s="23"/>
      <c r="G31" s="23"/>
    </row>
    <row r="32" ht="18" customHeight="1" spans="1:7">
      <c r="A32" s="119" t="s">
        <v>131</v>
      </c>
      <c r="B32" s="119" t="s">
        <v>132</v>
      </c>
      <c r="C32" s="23">
        <v>13807.2</v>
      </c>
      <c r="D32" s="23">
        <v>13807.2</v>
      </c>
      <c r="E32" s="23">
        <v>13807.2</v>
      </c>
      <c r="F32" s="23"/>
      <c r="G32" s="23"/>
    </row>
    <row r="33" ht="18" customHeight="1" spans="1:7">
      <c r="A33" s="155" t="s">
        <v>133</v>
      </c>
      <c r="B33" s="155" t="s">
        <v>134</v>
      </c>
      <c r="C33" s="23">
        <v>13807.2</v>
      </c>
      <c r="D33" s="23">
        <v>13807.2</v>
      </c>
      <c r="E33" s="23">
        <v>13807.2</v>
      </c>
      <c r="F33" s="23"/>
      <c r="G33" s="23"/>
    </row>
    <row r="34" ht="18" customHeight="1" spans="1:7">
      <c r="A34" s="119" t="s">
        <v>135</v>
      </c>
      <c r="B34" s="119" t="s">
        <v>136</v>
      </c>
      <c r="C34" s="23">
        <v>31551.15</v>
      </c>
      <c r="D34" s="23">
        <v>31551.15</v>
      </c>
      <c r="E34" s="23">
        <v>31551.15</v>
      </c>
      <c r="F34" s="23"/>
      <c r="G34" s="23"/>
    </row>
    <row r="35" ht="18" customHeight="1" spans="1:7">
      <c r="A35" s="155" t="s">
        <v>137</v>
      </c>
      <c r="B35" s="155" t="s">
        <v>136</v>
      </c>
      <c r="C35" s="23">
        <v>31551.15</v>
      </c>
      <c r="D35" s="23">
        <v>31551.15</v>
      </c>
      <c r="E35" s="23">
        <v>31551.15</v>
      </c>
      <c r="F35" s="23"/>
      <c r="G35" s="23"/>
    </row>
    <row r="36" ht="18" customHeight="1" spans="1:7">
      <c r="A36" s="33" t="s">
        <v>138</v>
      </c>
      <c r="B36" s="33" t="s">
        <v>139</v>
      </c>
      <c r="C36" s="23">
        <v>855666.79</v>
      </c>
      <c r="D36" s="23">
        <v>774366.79</v>
      </c>
      <c r="E36" s="23">
        <v>774366.79</v>
      </c>
      <c r="F36" s="23"/>
      <c r="G36" s="23">
        <v>81300</v>
      </c>
    </row>
    <row r="37" ht="18" customHeight="1" spans="1:7">
      <c r="A37" s="119" t="s">
        <v>140</v>
      </c>
      <c r="B37" s="119" t="s">
        <v>141</v>
      </c>
      <c r="C37" s="23">
        <v>81300</v>
      </c>
      <c r="D37" s="23"/>
      <c r="E37" s="23"/>
      <c r="F37" s="23"/>
      <c r="G37" s="23">
        <v>81300</v>
      </c>
    </row>
    <row r="38" ht="18" customHeight="1" spans="1:7">
      <c r="A38" s="155" t="s">
        <v>213</v>
      </c>
      <c r="B38" s="155" t="s">
        <v>142</v>
      </c>
      <c r="C38" s="23">
        <v>81300</v>
      </c>
      <c r="D38" s="23"/>
      <c r="E38" s="23"/>
      <c r="F38" s="23"/>
      <c r="G38" s="23">
        <v>81300</v>
      </c>
    </row>
    <row r="39" ht="18" customHeight="1" spans="1:7">
      <c r="A39" s="119" t="s">
        <v>143</v>
      </c>
      <c r="B39" s="119" t="s">
        <v>144</v>
      </c>
      <c r="C39" s="23">
        <v>774366.79</v>
      </c>
      <c r="D39" s="23">
        <v>774366.79</v>
      </c>
      <c r="E39" s="23">
        <v>774366.79</v>
      </c>
      <c r="F39" s="23"/>
      <c r="G39" s="23"/>
    </row>
    <row r="40" ht="18" customHeight="1" spans="1:7">
      <c r="A40" s="155" t="s">
        <v>145</v>
      </c>
      <c r="B40" s="155" t="s">
        <v>146</v>
      </c>
      <c r="C40" s="23">
        <v>109801.5</v>
      </c>
      <c r="D40" s="23">
        <v>109801.5</v>
      </c>
      <c r="E40" s="23">
        <v>109801.5</v>
      </c>
      <c r="F40" s="23"/>
      <c r="G40" s="23"/>
    </row>
    <row r="41" ht="18" customHeight="1" spans="1:7">
      <c r="A41" s="155" t="s">
        <v>147</v>
      </c>
      <c r="B41" s="155" t="s">
        <v>148</v>
      </c>
      <c r="C41" s="23">
        <v>313272.73</v>
      </c>
      <c r="D41" s="23">
        <v>313272.73</v>
      </c>
      <c r="E41" s="23">
        <v>313272.73</v>
      </c>
      <c r="F41" s="23"/>
      <c r="G41" s="23"/>
    </row>
    <row r="42" ht="18" customHeight="1" spans="1:7">
      <c r="A42" s="155" t="s">
        <v>149</v>
      </c>
      <c r="B42" s="155" t="s">
        <v>150</v>
      </c>
      <c r="C42" s="23">
        <v>316118.98</v>
      </c>
      <c r="D42" s="23">
        <v>316118.98</v>
      </c>
      <c r="E42" s="23">
        <v>316118.98</v>
      </c>
      <c r="F42" s="23"/>
      <c r="G42" s="23"/>
    </row>
    <row r="43" ht="18" customHeight="1" spans="1:7">
      <c r="A43" s="155" t="s">
        <v>151</v>
      </c>
      <c r="B43" s="155" t="s">
        <v>152</v>
      </c>
      <c r="C43" s="23">
        <v>35173.58</v>
      </c>
      <c r="D43" s="23">
        <v>35173.58</v>
      </c>
      <c r="E43" s="23">
        <v>35173.58</v>
      </c>
      <c r="F43" s="23"/>
      <c r="G43" s="23"/>
    </row>
    <row r="44" ht="18" customHeight="1" spans="1:7">
      <c r="A44" s="33" t="s">
        <v>153</v>
      </c>
      <c r="B44" s="33" t="s">
        <v>154</v>
      </c>
      <c r="C44" s="23">
        <v>715055.04</v>
      </c>
      <c r="D44" s="23">
        <v>715055.04</v>
      </c>
      <c r="E44" s="23">
        <v>715055.04</v>
      </c>
      <c r="F44" s="23"/>
      <c r="G44" s="23"/>
    </row>
    <row r="45" ht="18" customHeight="1" spans="1:7">
      <c r="A45" s="119" t="s">
        <v>155</v>
      </c>
      <c r="B45" s="119" t="s">
        <v>156</v>
      </c>
      <c r="C45" s="23">
        <v>715055.04</v>
      </c>
      <c r="D45" s="23">
        <v>715055.04</v>
      </c>
      <c r="E45" s="23">
        <v>715055.04</v>
      </c>
      <c r="F45" s="23"/>
      <c r="G45" s="23"/>
    </row>
    <row r="46" ht="18" customHeight="1" spans="1:7">
      <c r="A46" s="155" t="s">
        <v>157</v>
      </c>
      <c r="B46" s="155" t="s">
        <v>158</v>
      </c>
      <c r="C46" s="23">
        <v>715055.04</v>
      </c>
      <c r="D46" s="23">
        <v>715055.04</v>
      </c>
      <c r="E46" s="23">
        <v>715055.04</v>
      </c>
      <c r="F46" s="23"/>
      <c r="G46" s="23"/>
    </row>
    <row r="47" ht="18" customHeight="1" spans="1:7">
      <c r="A47" s="156" t="s">
        <v>163</v>
      </c>
      <c r="B47" s="157" t="s">
        <v>163</v>
      </c>
      <c r="C47" s="23">
        <v>150552460.84</v>
      </c>
      <c r="D47" s="23">
        <v>21673260.52</v>
      </c>
      <c r="E47" s="23">
        <v>12598738.36</v>
      </c>
      <c r="F47" s="23">
        <v>9074522.16</v>
      </c>
      <c r="G47" s="23">
        <v>128879200.32</v>
      </c>
    </row>
  </sheetData>
  <mergeCells count="7">
    <mergeCell ref="A2:G2"/>
    <mergeCell ref="A3:E3"/>
    <mergeCell ref="A4:B4"/>
    <mergeCell ref="D4:F4"/>
    <mergeCell ref="A47:B47"/>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F37" sqref="F37"/>
    </sheetView>
  </sheetViews>
  <sheetFormatPr defaultColWidth="9.14285714285714" defaultRowHeight="14.25" customHeight="1" outlineLevelCol="6"/>
  <cols>
    <col min="1" max="1" width="23.5714285714286" customWidth="1"/>
    <col min="2" max="7" width="22.847619047619" customWidth="1"/>
  </cols>
  <sheetData>
    <row r="1" ht="15" customHeight="1" spans="1:7">
      <c r="A1" s="138"/>
      <c r="B1" s="139"/>
      <c r="C1" s="140"/>
      <c r="D1" s="62"/>
      <c r="G1" s="88" t="s">
        <v>214</v>
      </c>
    </row>
    <row r="2" ht="39" customHeight="1" spans="1:7">
      <c r="A2" s="128" t="str">
        <f>"2025"&amp;"年“三公”经费支出预算表"</f>
        <v>2025年“三公”经费支出预算表</v>
      </c>
      <c r="B2" s="51"/>
      <c r="C2" s="51"/>
      <c r="D2" s="51"/>
      <c r="E2" s="51"/>
      <c r="F2" s="51"/>
      <c r="G2" s="51"/>
    </row>
    <row r="3" ht="18.75" customHeight="1" spans="1:7">
      <c r="A3" s="40" t="str">
        <f>"单位名称："&amp;"临沧市临翔区教育体育局"</f>
        <v>单位名称：临沧市临翔区教育体育局</v>
      </c>
      <c r="B3" s="139"/>
      <c r="C3" s="140"/>
      <c r="D3" s="62"/>
      <c r="E3" s="29"/>
      <c r="G3" s="88" t="s">
        <v>215</v>
      </c>
    </row>
    <row r="4" ht="18.75" customHeight="1" spans="1:7">
      <c r="A4" s="10" t="s">
        <v>216</v>
      </c>
      <c r="B4" s="10" t="s">
        <v>217</v>
      </c>
      <c r="C4" s="30" t="s">
        <v>218</v>
      </c>
      <c r="D4" s="12" t="s">
        <v>219</v>
      </c>
      <c r="E4" s="13"/>
      <c r="F4" s="14"/>
      <c r="G4" s="30" t="s">
        <v>220</v>
      </c>
    </row>
    <row r="5" ht="18.75" customHeight="1" spans="1:7">
      <c r="A5" s="17"/>
      <c r="B5" s="141"/>
      <c r="C5" s="32"/>
      <c r="D5" s="66" t="s">
        <v>58</v>
      </c>
      <c r="E5" s="66" t="s">
        <v>221</v>
      </c>
      <c r="F5" s="66" t="s">
        <v>222</v>
      </c>
      <c r="G5" s="32"/>
    </row>
    <row r="6" ht="18.75" customHeight="1" spans="1:7">
      <c r="A6" s="142" t="s">
        <v>56</v>
      </c>
      <c r="B6" s="143">
        <v>1</v>
      </c>
      <c r="C6" s="144">
        <v>2</v>
      </c>
      <c r="D6" s="145">
        <v>3</v>
      </c>
      <c r="E6" s="145">
        <v>4</v>
      </c>
      <c r="F6" s="145">
        <v>5</v>
      </c>
      <c r="G6" s="144">
        <v>6</v>
      </c>
    </row>
    <row r="7" ht="18.75" customHeight="1" spans="1:7">
      <c r="A7" s="142" t="s">
        <v>56</v>
      </c>
      <c r="B7" s="146">
        <v>30000</v>
      </c>
      <c r="C7" s="146"/>
      <c r="D7" s="146">
        <v>25000</v>
      </c>
      <c r="E7" s="146"/>
      <c r="F7" s="146">
        <v>25000</v>
      </c>
      <c r="G7" s="146">
        <v>5000</v>
      </c>
    </row>
    <row r="8" ht="18.75" customHeight="1" spans="1:7">
      <c r="A8" s="147" t="s">
        <v>223</v>
      </c>
      <c r="B8" s="146"/>
      <c r="C8" s="146"/>
      <c r="D8" s="146"/>
      <c r="E8" s="146"/>
      <c r="F8" s="146"/>
      <c r="G8" s="146"/>
    </row>
    <row r="9" ht="18.75" customHeight="1" spans="1:7">
      <c r="A9" s="147" t="s">
        <v>224</v>
      </c>
      <c r="B9" s="146">
        <v>30000</v>
      </c>
      <c r="C9" s="146"/>
      <c r="D9" s="146">
        <v>25000</v>
      </c>
      <c r="E9" s="146"/>
      <c r="F9" s="146">
        <v>25000</v>
      </c>
      <c r="G9" s="146">
        <v>5000</v>
      </c>
    </row>
    <row r="10" ht="18.75" customHeight="1" spans="1:7">
      <c r="A10" s="147" t="s">
        <v>225</v>
      </c>
      <c r="B10" s="146"/>
      <c r="C10" s="146"/>
      <c r="D10" s="146"/>
      <c r="E10" s="146"/>
      <c r="F10" s="146"/>
      <c r="G10" s="146"/>
    </row>
    <row r="11" ht="18.75" customHeight="1" spans="1:7">
      <c r="A11" s="147" t="s">
        <v>226</v>
      </c>
      <c r="B11" s="146"/>
      <c r="C11" s="146"/>
      <c r="D11" s="146"/>
      <c r="E11" s="146"/>
      <c r="F11" s="146"/>
      <c r="G11" s="146"/>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7"/>
  <sheetViews>
    <sheetView showZeros="0" topLeftCell="A52" workbookViewId="0">
      <selection activeCell="H65" sqref="H65"/>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67"/>
      <c r="I1" s="67"/>
      <c r="J1" s="67"/>
      <c r="K1" s="67"/>
      <c r="L1" s="67"/>
      <c r="M1" s="67"/>
      <c r="N1" s="29"/>
      <c r="O1" s="29"/>
      <c r="P1" s="29"/>
      <c r="Q1" s="67"/>
      <c r="U1" s="126"/>
      <c r="W1" s="37" t="s">
        <v>227</v>
      </c>
    </row>
    <row r="2" ht="39.75" customHeight="1" spans="1:23">
      <c r="A2" s="128"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"单位名称："&amp;"临沧市临翔区教育体育局"</f>
        <v>单位名称：临沧市临翔区教育体育局</v>
      </c>
      <c r="B3" s="129"/>
      <c r="C3" s="129"/>
      <c r="D3" s="129"/>
      <c r="E3" s="129"/>
      <c r="F3" s="129"/>
      <c r="G3" s="129"/>
      <c r="H3" s="71"/>
      <c r="I3" s="71"/>
      <c r="J3" s="71"/>
      <c r="K3" s="71"/>
      <c r="L3" s="71"/>
      <c r="M3" s="71"/>
      <c r="N3" s="94"/>
      <c r="O3" s="94"/>
      <c r="P3" s="94"/>
      <c r="Q3" s="71"/>
      <c r="U3" s="126"/>
      <c r="W3" s="37" t="s">
        <v>215</v>
      </c>
    </row>
    <row r="4" ht="18" customHeight="1" spans="1:23">
      <c r="A4" s="10" t="s">
        <v>228</v>
      </c>
      <c r="B4" s="10" t="s">
        <v>229</v>
      </c>
      <c r="C4" s="10" t="s">
        <v>230</v>
      </c>
      <c r="D4" s="10" t="s">
        <v>231</v>
      </c>
      <c r="E4" s="10" t="s">
        <v>232</v>
      </c>
      <c r="F4" s="10" t="s">
        <v>233</v>
      </c>
      <c r="G4" s="10" t="s">
        <v>234</v>
      </c>
      <c r="H4" s="130" t="s">
        <v>235</v>
      </c>
      <c r="I4" s="64" t="s">
        <v>235</v>
      </c>
      <c r="J4" s="64"/>
      <c r="K4" s="64"/>
      <c r="L4" s="64"/>
      <c r="M4" s="64"/>
      <c r="N4" s="13"/>
      <c r="O4" s="13"/>
      <c r="P4" s="13"/>
      <c r="Q4" s="74" t="s">
        <v>62</v>
      </c>
      <c r="R4" s="64" t="s">
        <v>78</v>
      </c>
      <c r="S4" s="64"/>
      <c r="T4" s="64"/>
      <c r="U4" s="64"/>
      <c r="V4" s="64"/>
      <c r="W4" s="133"/>
    </row>
    <row r="5" ht="18" customHeight="1" spans="1:23">
      <c r="A5" s="15"/>
      <c r="B5" s="125"/>
      <c r="C5" s="15"/>
      <c r="D5" s="15"/>
      <c r="E5" s="15"/>
      <c r="F5" s="15"/>
      <c r="G5" s="15"/>
      <c r="H5" s="106" t="s">
        <v>236</v>
      </c>
      <c r="I5" s="130" t="s">
        <v>59</v>
      </c>
      <c r="J5" s="64"/>
      <c r="K5" s="64"/>
      <c r="L5" s="64"/>
      <c r="M5" s="133"/>
      <c r="N5" s="12" t="s">
        <v>237</v>
      </c>
      <c r="O5" s="13"/>
      <c r="P5" s="14"/>
      <c r="Q5" s="10" t="s">
        <v>62</v>
      </c>
      <c r="R5" s="130" t="s">
        <v>78</v>
      </c>
      <c r="S5" s="74" t="s">
        <v>65</v>
      </c>
      <c r="T5" s="64" t="s">
        <v>78</v>
      </c>
      <c r="U5" s="74" t="s">
        <v>67</v>
      </c>
      <c r="V5" s="74" t="s">
        <v>68</v>
      </c>
      <c r="W5" s="135" t="s">
        <v>69</v>
      </c>
    </row>
    <row r="6" ht="18.75" customHeight="1" spans="1:23">
      <c r="A6" s="31"/>
      <c r="B6" s="31"/>
      <c r="C6" s="31"/>
      <c r="D6" s="31"/>
      <c r="E6" s="31"/>
      <c r="F6" s="31"/>
      <c r="G6" s="31"/>
      <c r="H6" s="31"/>
      <c r="I6" s="134" t="s">
        <v>238</v>
      </c>
      <c r="J6" s="10" t="s">
        <v>239</v>
      </c>
      <c r="K6" s="10" t="s">
        <v>240</v>
      </c>
      <c r="L6" s="10" t="s">
        <v>241</v>
      </c>
      <c r="M6" s="10" t="s">
        <v>242</v>
      </c>
      <c r="N6" s="10" t="s">
        <v>59</v>
      </c>
      <c r="O6" s="10" t="s">
        <v>60</v>
      </c>
      <c r="P6" s="10" t="s">
        <v>61</v>
      </c>
      <c r="Q6" s="31"/>
      <c r="R6" s="10" t="s">
        <v>58</v>
      </c>
      <c r="S6" s="10" t="s">
        <v>65</v>
      </c>
      <c r="T6" s="10" t="s">
        <v>243</v>
      </c>
      <c r="U6" s="10" t="s">
        <v>67</v>
      </c>
      <c r="V6" s="10" t="s">
        <v>68</v>
      </c>
      <c r="W6" s="10" t="s">
        <v>69</v>
      </c>
    </row>
    <row r="7" ht="37.5" customHeight="1" spans="1:23">
      <c r="A7" s="109"/>
      <c r="B7" s="109"/>
      <c r="C7" s="109"/>
      <c r="D7" s="109"/>
      <c r="E7" s="109"/>
      <c r="F7" s="109"/>
      <c r="G7" s="109"/>
      <c r="H7" s="109"/>
      <c r="I7" s="93"/>
      <c r="J7" s="17" t="s">
        <v>244</v>
      </c>
      <c r="K7" s="17" t="s">
        <v>240</v>
      </c>
      <c r="L7" s="17" t="s">
        <v>241</v>
      </c>
      <c r="M7" s="17" t="s">
        <v>242</v>
      </c>
      <c r="N7" s="17" t="s">
        <v>240</v>
      </c>
      <c r="O7" s="17" t="s">
        <v>241</v>
      </c>
      <c r="P7" s="17" t="s">
        <v>242</v>
      </c>
      <c r="Q7" s="17" t="s">
        <v>62</v>
      </c>
      <c r="R7" s="17" t="s">
        <v>58</v>
      </c>
      <c r="S7" s="17" t="s">
        <v>65</v>
      </c>
      <c r="T7" s="17" t="s">
        <v>243</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21673260.52</v>
      </c>
      <c r="I9" s="23">
        <v>21673260.52</v>
      </c>
      <c r="J9" s="23"/>
      <c r="K9" s="23"/>
      <c r="L9" s="23">
        <v>21673260.52</v>
      </c>
      <c r="M9" s="23"/>
      <c r="N9" s="23"/>
      <c r="O9" s="23"/>
      <c r="P9" s="23"/>
      <c r="Q9" s="23"/>
      <c r="R9" s="23"/>
      <c r="S9" s="23"/>
      <c r="T9" s="23"/>
      <c r="U9" s="23"/>
      <c r="V9" s="23"/>
      <c r="W9" s="23"/>
    </row>
    <row r="10" ht="21" customHeight="1" spans="1:23">
      <c r="A10" s="132"/>
      <c r="B10" s="21" t="s">
        <v>245</v>
      </c>
      <c r="C10" s="21" t="s">
        <v>246</v>
      </c>
      <c r="D10" s="21" t="s">
        <v>93</v>
      </c>
      <c r="E10" s="21" t="s">
        <v>94</v>
      </c>
      <c r="F10" s="21" t="s">
        <v>247</v>
      </c>
      <c r="G10" s="21" t="s">
        <v>248</v>
      </c>
      <c r="H10" s="23">
        <v>599220</v>
      </c>
      <c r="I10" s="23">
        <v>599220</v>
      </c>
      <c r="J10" s="23"/>
      <c r="K10" s="23"/>
      <c r="L10" s="23">
        <v>599220</v>
      </c>
      <c r="M10" s="23"/>
      <c r="N10" s="23"/>
      <c r="O10" s="23"/>
      <c r="P10" s="23"/>
      <c r="Q10" s="23"/>
      <c r="R10" s="23"/>
      <c r="S10" s="23"/>
      <c r="T10" s="23"/>
      <c r="U10" s="23"/>
      <c r="V10" s="23"/>
      <c r="W10" s="23"/>
    </row>
    <row r="11" ht="21" customHeight="1" spans="1:23">
      <c r="A11" s="24"/>
      <c r="B11" s="21" t="s">
        <v>249</v>
      </c>
      <c r="C11" s="21" t="s">
        <v>250</v>
      </c>
      <c r="D11" s="21" t="s">
        <v>93</v>
      </c>
      <c r="E11" s="21" t="s">
        <v>94</v>
      </c>
      <c r="F11" s="21" t="s">
        <v>247</v>
      </c>
      <c r="G11" s="21" t="s">
        <v>248</v>
      </c>
      <c r="H11" s="23">
        <v>2529252</v>
      </c>
      <c r="I11" s="23">
        <v>2529252</v>
      </c>
      <c r="J11" s="23"/>
      <c r="K11" s="23"/>
      <c r="L11" s="23">
        <v>2529252</v>
      </c>
      <c r="M11" s="23"/>
      <c r="N11" s="23"/>
      <c r="O11" s="23"/>
      <c r="P11" s="23"/>
      <c r="Q11" s="23"/>
      <c r="R11" s="23"/>
      <c r="S11" s="23"/>
      <c r="T11" s="23"/>
      <c r="U11" s="23"/>
      <c r="V11" s="23"/>
      <c r="W11" s="23"/>
    </row>
    <row r="12" ht="21" customHeight="1" spans="1:23">
      <c r="A12" s="24"/>
      <c r="B12" s="21" t="s">
        <v>245</v>
      </c>
      <c r="C12" s="21" t="s">
        <v>246</v>
      </c>
      <c r="D12" s="21" t="s">
        <v>93</v>
      </c>
      <c r="E12" s="21" t="s">
        <v>94</v>
      </c>
      <c r="F12" s="21" t="s">
        <v>251</v>
      </c>
      <c r="G12" s="21" t="s">
        <v>252</v>
      </c>
      <c r="H12" s="23">
        <v>724860</v>
      </c>
      <c r="I12" s="23">
        <v>724860</v>
      </c>
      <c r="J12" s="23"/>
      <c r="K12" s="23"/>
      <c r="L12" s="23">
        <v>724860</v>
      </c>
      <c r="M12" s="23"/>
      <c r="N12" s="23"/>
      <c r="O12" s="23"/>
      <c r="P12" s="23"/>
      <c r="Q12" s="23"/>
      <c r="R12" s="23"/>
      <c r="S12" s="23"/>
      <c r="T12" s="23"/>
      <c r="U12" s="23"/>
      <c r="V12" s="23"/>
      <c r="W12" s="23"/>
    </row>
    <row r="13" ht="21" customHeight="1" spans="1:23">
      <c r="A13" s="24"/>
      <c r="B13" s="21" t="s">
        <v>249</v>
      </c>
      <c r="C13" s="21" t="s">
        <v>250</v>
      </c>
      <c r="D13" s="21" t="s">
        <v>93</v>
      </c>
      <c r="E13" s="21" t="s">
        <v>94</v>
      </c>
      <c r="F13" s="21" t="s">
        <v>251</v>
      </c>
      <c r="G13" s="21" t="s">
        <v>252</v>
      </c>
      <c r="H13" s="23">
        <v>148056</v>
      </c>
      <c r="I13" s="23">
        <v>148056</v>
      </c>
      <c r="J13" s="23"/>
      <c r="K13" s="23"/>
      <c r="L13" s="23">
        <v>148056</v>
      </c>
      <c r="M13" s="23"/>
      <c r="N13" s="23"/>
      <c r="O13" s="23"/>
      <c r="P13" s="23"/>
      <c r="Q13" s="23"/>
      <c r="R13" s="23"/>
      <c r="S13" s="23"/>
      <c r="T13" s="23"/>
      <c r="U13" s="23"/>
      <c r="V13" s="23"/>
      <c r="W13" s="23"/>
    </row>
    <row r="14" ht="21" customHeight="1" spans="1:23">
      <c r="A14" s="24"/>
      <c r="B14" s="21" t="s">
        <v>253</v>
      </c>
      <c r="C14" s="21" t="s">
        <v>254</v>
      </c>
      <c r="D14" s="21" t="s">
        <v>93</v>
      </c>
      <c r="E14" s="21" t="s">
        <v>94</v>
      </c>
      <c r="F14" s="21" t="s">
        <v>255</v>
      </c>
      <c r="G14" s="21" t="s">
        <v>256</v>
      </c>
      <c r="H14" s="23">
        <v>256020</v>
      </c>
      <c r="I14" s="23">
        <v>256020</v>
      </c>
      <c r="J14" s="23"/>
      <c r="K14" s="23"/>
      <c r="L14" s="23">
        <v>256020</v>
      </c>
      <c r="M14" s="23"/>
      <c r="N14" s="23"/>
      <c r="O14" s="23"/>
      <c r="P14" s="23"/>
      <c r="Q14" s="23"/>
      <c r="R14" s="23"/>
      <c r="S14" s="23"/>
      <c r="T14" s="23"/>
      <c r="U14" s="23"/>
      <c r="V14" s="23"/>
      <c r="W14" s="23"/>
    </row>
    <row r="15" ht="21" customHeight="1" spans="1:23">
      <c r="A15" s="24"/>
      <c r="B15" s="21" t="s">
        <v>245</v>
      </c>
      <c r="C15" s="21" t="s">
        <v>246</v>
      </c>
      <c r="D15" s="21" t="s">
        <v>93</v>
      </c>
      <c r="E15" s="21" t="s">
        <v>94</v>
      </c>
      <c r="F15" s="21" t="s">
        <v>255</v>
      </c>
      <c r="G15" s="21" t="s">
        <v>256</v>
      </c>
      <c r="H15" s="23">
        <v>49935</v>
      </c>
      <c r="I15" s="23">
        <v>49935</v>
      </c>
      <c r="J15" s="23"/>
      <c r="K15" s="23"/>
      <c r="L15" s="23">
        <v>49935</v>
      </c>
      <c r="M15" s="23"/>
      <c r="N15" s="23"/>
      <c r="O15" s="23"/>
      <c r="P15" s="23"/>
      <c r="Q15" s="23"/>
      <c r="R15" s="23"/>
      <c r="S15" s="23"/>
      <c r="T15" s="23"/>
      <c r="U15" s="23"/>
      <c r="V15" s="23"/>
      <c r="W15" s="23"/>
    </row>
    <row r="16" ht="21" customHeight="1" spans="1:23">
      <c r="A16" s="24"/>
      <c r="B16" s="21" t="s">
        <v>249</v>
      </c>
      <c r="C16" s="21" t="s">
        <v>250</v>
      </c>
      <c r="D16" s="21" t="s">
        <v>93</v>
      </c>
      <c r="E16" s="21" t="s">
        <v>94</v>
      </c>
      <c r="F16" s="21" t="s">
        <v>257</v>
      </c>
      <c r="G16" s="21" t="s">
        <v>258</v>
      </c>
      <c r="H16" s="23">
        <v>575160</v>
      </c>
      <c r="I16" s="23">
        <v>575160</v>
      </c>
      <c r="J16" s="23"/>
      <c r="K16" s="23"/>
      <c r="L16" s="23">
        <v>575160</v>
      </c>
      <c r="M16" s="23"/>
      <c r="N16" s="23"/>
      <c r="O16" s="23"/>
      <c r="P16" s="23"/>
      <c r="Q16" s="23"/>
      <c r="R16" s="23"/>
      <c r="S16" s="23"/>
      <c r="T16" s="23"/>
      <c r="U16" s="23"/>
      <c r="V16" s="23"/>
      <c r="W16" s="23"/>
    </row>
    <row r="17" ht="21" customHeight="1" spans="1:23">
      <c r="A17" s="24"/>
      <c r="B17" s="21" t="s">
        <v>259</v>
      </c>
      <c r="C17" s="21" t="s">
        <v>260</v>
      </c>
      <c r="D17" s="21" t="s">
        <v>93</v>
      </c>
      <c r="E17" s="21" t="s">
        <v>94</v>
      </c>
      <c r="F17" s="21" t="s">
        <v>257</v>
      </c>
      <c r="G17" s="21" t="s">
        <v>258</v>
      </c>
      <c r="H17" s="23">
        <v>720000</v>
      </c>
      <c r="I17" s="23">
        <v>720000</v>
      </c>
      <c r="J17" s="23"/>
      <c r="K17" s="23"/>
      <c r="L17" s="23">
        <v>720000</v>
      </c>
      <c r="M17" s="23"/>
      <c r="N17" s="23"/>
      <c r="O17" s="23"/>
      <c r="P17" s="23"/>
      <c r="Q17" s="23"/>
      <c r="R17" s="23"/>
      <c r="S17" s="23"/>
      <c r="T17" s="23"/>
      <c r="U17" s="23"/>
      <c r="V17" s="23"/>
      <c r="W17" s="23"/>
    </row>
    <row r="18" ht="21" customHeight="1" spans="1:23">
      <c r="A18" s="24"/>
      <c r="B18" s="21" t="s">
        <v>249</v>
      </c>
      <c r="C18" s="21" t="s">
        <v>250</v>
      </c>
      <c r="D18" s="21" t="s">
        <v>93</v>
      </c>
      <c r="E18" s="21" t="s">
        <v>94</v>
      </c>
      <c r="F18" s="21" t="s">
        <v>257</v>
      </c>
      <c r="G18" s="21" t="s">
        <v>258</v>
      </c>
      <c r="H18" s="23">
        <v>1159824</v>
      </c>
      <c r="I18" s="23">
        <v>1159824</v>
      </c>
      <c r="J18" s="23"/>
      <c r="K18" s="23"/>
      <c r="L18" s="23">
        <v>1159824</v>
      </c>
      <c r="M18" s="23"/>
      <c r="N18" s="23"/>
      <c r="O18" s="23"/>
      <c r="P18" s="23"/>
      <c r="Q18" s="23"/>
      <c r="R18" s="23"/>
      <c r="S18" s="23"/>
      <c r="T18" s="23"/>
      <c r="U18" s="23"/>
      <c r="V18" s="23"/>
      <c r="W18" s="23"/>
    </row>
    <row r="19" ht="21" customHeight="1" spans="1:23">
      <c r="A19" s="24"/>
      <c r="B19" s="21" t="s">
        <v>261</v>
      </c>
      <c r="C19" s="21" t="s">
        <v>262</v>
      </c>
      <c r="D19" s="21" t="s">
        <v>129</v>
      </c>
      <c r="E19" s="21" t="s">
        <v>130</v>
      </c>
      <c r="F19" s="21" t="s">
        <v>263</v>
      </c>
      <c r="G19" s="21" t="s">
        <v>264</v>
      </c>
      <c r="H19" s="23">
        <v>705966.72</v>
      </c>
      <c r="I19" s="23">
        <v>705966.72</v>
      </c>
      <c r="J19" s="23"/>
      <c r="K19" s="23"/>
      <c r="L19" s="23">
        <v>705966.72</v>
      </c>
      <c r="M19" s="23"/>
      <c r="N19" s="23"/>
      <c r="O19" s="23"/>
      <c r="P19" s="23"/>
      <c r="Q19" s="23"/>
      <c r="R19" s="23"/>
      <c r="S19" s="23"/>
      <c r="T19" s="23"/>
      <c r="U19" s="23"/>
      <c r="V19" s="23"/>
      <c r="W19" s="23"/>
    </row>
    <row r="20" ht="21" customHeight="1" spans="1:23">
      <c r="A20" s="24"/>
      <c r="B20" s="21" t="s">
        <v>261</v>
      </c>
      <c r="C20" s="21" t="s">
        <v>262</v>
      </c>
      <c r="D20" s="21" t="s">
        <v>129</v>
      </c>
      <c r="E20" s="21" t="s">
        <v>130</v>
      </c>
      <c r="F20" s="21" t="s">
        <v>263</v>
      </c>
      <c r="G20" s="21" t="s">
        <v>264</v>
      </c>
      <c r="H20" s="23">
        <v>247440</v>
      </c>
      <c r="I20" s="23">
        <v>247440</v>
      </c>
      <c r="J20" s="23"/>
      <c r="K20" s="23"/>
      <c r="L20" s="23">
        <v>247440</v>
      </c>
      <c r="M20" s="23"/>
      <c r="N20" s="23"/>
      <c r="O20" s="23"/>
      <c r="P20" s="23"/>
      <c r="Q20" s="23"/>
      <c r="R20" s="23"/>
      <c r="S20" s="23"/>
      <c r="T20" s="23"/>
      <c r="U20" s="23"/>
      <c r="V20" s="23"/>
      <c r="W20" s="23"/>
    </row>
    <row r="21" ht="21" customHeight="1" spans="1:23">
      <c r="A21" s="24"/>
      <c r="B21" s="21" t="s">
        <v>261</v>
      </c>
      <c r="C21" s="21" t="s">
        <v>262</v>
      </c>
      <c r="D21" s="21" t="s">
        <v>147</v>
      </c>
      <c r="E21" s="21" t="s">
        <v>148</v>
      </c>
      <c r="F21" s="21" t="s">
        <v>265</v>
      </c>
      <c r="G21" s="21" t="s">
        <v>266</v>
      </c>
      <c r="H21" s="23">
        <v>313272.73</v>
      </c>
      <c r="I21" s="23">
        <v>313272.73</v>
      </c>
      <c r="J21" s="23"/>
      <c r="K21" s="23"/>
      <c r="L21" s="23">
        <v>313272.73</v>
      </c>
      <c r="M21" s="23"/>
      <c r="N21" s="23"/>
      <c r="O21" s="23"/>
      <c r="P21" s="23"/>
      <c r="Q21" s="23"/>
      <c r="R21" s="23"/>
      <c r="S21" s="23"/>
      <c r="T21" s="23"/>
      <c r="U21" s="23"/>
      <c r="V21" s="23"/>
      <c r="W21" s="23"/>
    </row>
    <row r="22" ht="21" customHeight="1" spans="1:23">
      <c r="A22" s="24"/>
      <c r="B22" s="21" t="s">
        <v>261</v>
      </c>
      <c r="C22" s="21" t="s">
        <v>262</v>
      </c>
      <c r="D22" s="21" t="s">
        <v>145</v>
      </c>
      <c r="E22" s="21" t="s">
        <v>146</v>
      </c>
      <c r="F22" s="21" t="s">
        <v>265</v>
      </c>
      <c r="G22" s="21" t="s">
        <v>266</v>
      </c>
      <c r="H22" s="23">
        <v>109801.5</v>
      </c>
      <c r="I22" s="23">
        <v>109801.5</v>
      </c>
      <c r="J22" s="23"/>
      <c r="K22" s="23"/>
      <c r="L22" s="23">
        <v>109801.5</v>
      </c>
      <c r="M22" s="23"/>
      <c r="N22" s="23"/>
      <c r="O22" s="23"/>
      <c r="P22" s="23"/>
      <c r="Q22" s="23"/>
      <c r="R22" s="23"/>
      <c r="S22" s="23"/>
      <c r="T22" s="23"/>
      <c r="U22" s="23"/>
      <c r="V22" s="23"/>
      <c r="W22" s="23"/>
    </row>
    <row r="23" ht="21" customHeight="1" spans="1:23">
      <c r="A23" s="24"/>
      <c r="B23" s="21" t="s">
        <v>261</v>
      </c>
      <c r="C23" s="21" t="s">
        <v>262</v>
      </c>
      <c r="D23" s="21" t="s">
        <v>149</v>
      </c>
      <c r="E23" s="21" t="s">
        <v>150</v>
      </c>
      <c r="F23" s="21" t="s">
        <v>267</v>
      </c>
      <c r="G23" s="21" t="s">
        <v>268</v>
      </c>
      <c r="H23" s="23">
        <v>132368.76</v>
      </c>
      <c r="I23" s="23">
        <v>132368.76</v>
      </c>
      <c r="J23" s="23"/>
      <c r="K23" s="23"/>
      <c r="L23" s="23">
        <v>132368.76</v>
      </c>
      <c r="M23" s="23"/>
      <c r="N23" s="23"/>
      <c r="O23" s="23"/>
      <c r="P23" s="23"/>
      <c r="Q23" s="23"/>
      <c r="R23" s="23"/>
      <c r="S23" s="23"/>
      <c r="T23" s="23"/>
      <c r="U23" s="23"/>
      <c r="V23" s="23"/>
      <c r="W23" s="23"/>
    </row>
    <row r="24" ht="21" customHeight="1" spans="1:23">
      <c r="A24" s="24"/>
      <c r="B24" s="21" t="s">
        <v>261</v>
      </c>
      <c r="C24" s="21" t="s">
        <v>262</v>
      </c>
      <c r="D24" s="21" t="s">
        <v>149</v>
      </c>
      <c r="E24" s="21" t="s">
        <v>150</v>
      </c>
      <c r="F24" s="21" t="s">
        <v>267</v>
      </c>
      <c r="G24" s="21" t="s">
        <v>268</v>
      </c>
      <c r="H24" s="23">
        <v>3238.79</v>
      </c>
      <c r="I24" s="23">
        <v>3238.79</v>
      </c>
      <c r="J24" s="23"/>
      <c r="K24" s="23"/>
      <c r="L24" s="23">
        <v>3238.79</v>
      </c>
      <c r="M24" s="23"/>
      <c r="N24" s="23"/>
      <c r="O24" s="23"/>
      <c r="P24" s="23"/>
      <c r="Q24" s="23"/>
      <c r="R24" s="23"/>
      <c r="S24" s="23"/>
      <c r="T24" s="23"/>
      <c r="U24" s="23"/>
      <c r="V24" s="23"/>
      <c r="W24" s="23"/>
    </row>
    <row r="25" ht="21" customHeight="1" spans="1:23">
      <c r="A25" s="24"/>
      <c r="B25" s="21" t="s">
        <v>261</v>
      </c>
      <c r="C25" s="21" t="s">
        <v>262</v>
      </c>
      <c r="D25" s="21" t="s">
        <v>149</v>
      </c>
      <c r="E25" s="21" t="s">
        <v>150</v>
      </c>
      <c r="F25" s="21" t="s">
        <v>267</v>
      </c>
      <c r="G25" s="21" t="s">
        <v>268</v>
      </c>
      <c r="H25" s="23">
        <v>134116.43</v>
      </c>
      <c r="I25" s="23">
        <v>134116.43</v>
      </c>
      <c r="J25" s="23"/>
      <c r="K25" s="23"/>
      <c r="L25" s="23">
        <v>134116.43</v>
      </c>
      <c r="M25" s="23"/>
      <c r="N25" s="23"/>
      <c r="O25" s="23"/>
      <c r="P25" s="23"/>
      <c r="Q25" s="23"/>
      <c r="R25" s="23"/>
      <c r="S25" s="23"/>
      <c r="T25" s="23"/>
      <c r="U25" s="23"/>
      <c r="V25" s="23"/>
      <c r="W25" s="23"/>
    </row>
    <row r="26" ht="21" customHeight="1" spans="1:23">
      <c r="A26" s="24"/>
      <c r="B26" s="21" t="s">
        <v>261</v>
      </c>
      <c r="C26" s="21" t="s">
        <v>262</v>
      </c>
      <c r="D26" s="21" t="s">
        <v>149</v>
      </c>
      <c r="E26" s="21" t="s">
        <v>150</v>
      </c>
      <c r="F26" s="21" t="s">
        <v>267</v>
      </c>
      <c r="G26" s="21" t="s">
        <v>268</v>
      </c>
      <c r="H26" s="23">
        <v>46395</v>
      </c>
      <c r="I26" s="23">
        <v>46395</v>
      </c>
      <c r="J26" s="23"/>
      <c r="K26" s="23"/>
      <c r="L26" s="23">
        <v>46395</v>
      </c>
      <c r="M26" s="23"/>
      <c r="N26" s="23"/>
      <c r="O26" s="23"/>
      <c r="P26" s="23"/>
      <c r="Q26" s="23"/>
      <c r="R26" s="23"/>
      <c r="S26" s="23"/>
      <c r="T26" s="23"/>
      <c r="U26" s="23"/>
      <c r="V26" s="23"/>
      <c r="W26" s="23"/>
    </row>
    <row r="27" ht="21" customHeight="1" spans="1:23">
      <c r="A27" s="24"/>
      <c r="B27" s="21" t="s">
        <v>261</v>
      </c>
      <c r="C27" s="21" t="s">
        <v>262</v>
      </c>
      <c r="D27" s="21" t="s">
        <v>151</v>
      </c>
      <c r="E27" s="21" t="s">
        <v>152</v>
      </c>
      <c r="F27" s="21" t="s">
        <v>269</v>
      </c>
      <c r="G27" s="21" t="s">
        <v>270</v>
      </c>
      <c r="H27" s="23">
        <v>9120</v>
      </c>
      <c r="I27" s="23">
        <v>9120</v>
      </c>
      <c r="J27" s="23"/>
      <c r="K27" s="23"/>
      <c r="L27" s="23">
        <v>9120</v>
      </c>
      <c r="M27" s="23"/>
      <c r="N27" s="23"/>
      <c r="O27" s="23"/>
      <c r="P27" s="23"/>
      <c r="Q27" s="23"/>
      <c r="R27" s="23"/>
      <c r="S27" s="23"/>
      <c r="T27" s="23"/>
      <c r="U27" s="23"/>
      <c r="V27" s="23"/>
      <c r="W27" s="23"/>
    </row>
    <row r="28" ht="21" customHeight="1" spans="1:23">
      <c r="A28" s="24"/>
      <c r="B28" s="21" t="s">
        <v>261</v>
      </c>
      <c r="C28" s="21" t="s">
        <v>262</v>
      </c>
      <c r="D28" s="21" t="s">
        <v>137</v>
      </c>
      <c r="E28" s="21" t="s">
        <v>136</v>
      </c>
      <c r="F28" s="21" t="s">
        <v>269</v>
      </c>
      <c r="G28" s="21" t="s">
        <v>270</v>
      </c>
      <c r="H28" s="23">
        <v>30886.04</v>
      </c>
      <c r="I28" s="23">
        <v>30886.04</v>
      </c>
      <c r="J28" s="23"/>
      <c r="K28" s="23"/>
      <c r="L28" s="23">
        <v>30886.04</v>
      </c>
      <c r="M28" s="23"/>
      <c r="N28" s="23"/>
      <c r="O28" s="23"/>
      <c r="P28" s="23"/>
      <c r="Q28" s="23"/>
      <c r="R28" s="23"/>
      <c r="S28" s="23"/>
      <c r="T28" s="23"/>
      <c r="U28" s="23"/>
      <c r="V28" s="23"/>
      <c r="W28" s="23"/>
    </row>
    <row r="29" ht="21" customHeight="1" spans="1:23">
      <c r="A29" s="24"/>
      <c r="B29" s="21" t="s">
        <v>261</v>
      </c>
      <c r="C29" s="21" t="s">
        <v>262</v>
      </c>
      <c r="D29" s="21" t="s">
        <v>151</v>
      </c>
      <c r="E29" s="21" t="s">
        <v>152</v>
      </c>
      <c r="F29" s="21" t="s">
        <v>269</v>
      </c>
      <c r="G29" s="21" t="s">
        <v>270</v>
      </c>
      <c r="H29" s="23">
        <v>8824.58</v>
      </c>
      <c r="I29" s="23">
        <v>8824.58</v>
      </c>
      <c r="J29" s="23"/>
      <c r="K29" s="23"/>
      <c r="L29" s="23">
        <v>8824.58</v>
      </c>
      <c r="M29" s="23"/>
      <c r="N29" s="23"/>
      <c r="O29" s="23"/>
      <c r="P29" s="23"/>
      <c r="Q29" s="23"/>
      <c r="R29" s="23"/>
      <c r="S29" s="23"/>
      <c r="T29" s="23"/>
      <c r="U29" s="23"/>
      <c r="V29" s="23"/>
      <c r="W29" s="23"/>
    </row>
    <row r="30" ht="21" customHeight="1" spans="1:23">
      <c r="A30" s="24"/>
      <c r="B30" s="21" t="s">
        <v>261</v>
      </c>
      <c r="C30" s="21" t="s">
        <v>262</v>
      </c>
      <c r="D30" s="21" t="s">
        <v>151</v>
      </c>
      <c r="E30" s="21" t="s">
        <v>152</v>
      </c>
      <c r="F30" s="21" t="s">
        <v>269</v>
      </c>
      <c r="G30" s="21" t="s">
        <v>270</v>
      </c>
      <c r="H30" s="23">
        <v>228</v>
      </c>
      <c r="I30" s="23">
        <v>228</v>
      </c>
      <c r="J30" s="23"/>
      <c r="K30" s="23"/>
      <c r="L30" s="23">
        <v>228</v>
      </c>
      <c r="M30" s="23"/>
      <c r="N30" s="23"/>
      <c r="O30" s="23"/>
      <c r="P30" s="23"/>
      <c r="Q30" s="23"/>
      <c r="R30" s="23"/>
      <c r="S30" s="23"/>
      <c r="T30" s="23"/>
      <c r="U30" s="23"/>
      <c r="V30" s="23"/>
      <c r="W30" s="23"/>
    </row>
    <row r="31" ht="21" customHeight="1" spans="1:23">
      <c r="A31" s="24"/>
      <c r="B31" s="21" t="s">
        <v>261</v>
      </c>
      <c r="C31" s="21" t="s">
        <v>262</v>
      </c>
      <c r="D31" s="21" t="s">
        <v>151</v>
      </c>
      <c r="E31" s="21" t="s">
        <v>152</v>
      </c>
      <c r="F31" s="21" t="s">
        <v>269</v>
      </c>
      <c r="G31" s="21" t="s">
        <v>270</v>
      </c>
      <c r="H31" s="23">
        <v>10944</v>
      </c>
      <c r="I31" s="23">
        <v>10944</v>
      </c>
      <c r="J31" s="23"/>
      <c r="K31" s="23"/>
      <c r="L31" s="23">
        <v>10944</v>
      </c>
      <c r="M31" s="23"/>
      <c r="N31" s="23"/>
      <c r="O31" s="23"/>
      <c r="P31" s="23"/>
      <c r="Q31" s="23"/>
      <c r="R31" s="23"/>
      <c r="S31" s="23"/>
      <c r="T31" s="23"/>
      <c r="U31" s="23"/>
      <c r="V31" s="23"/>
      <c r="W31" s="23"/>
    </row>
    <row r="32" ht="21" customHeight="1" spans="1:23">
      <c r="A32" s="24"/>
      <c r="B32" s="21" t="s">
        <v>261</v>
      </c>
      <c r="C32" s="21" t="s">
        <v>262</v>
      </c>
      <c r="D32" s="21" t="s">
        <v>137</v>
      </c>
      <c r="E32" s="21" t="s">
        <v>136</v>
      </c>
      <c r="F32" s="21" t="s">
        <v>269</v>
      </c>
      <c r="G32" s="21" t="s">
        <v>270</v>
      </c>
      <c r="H32" s="23">
        <v>665.11</v>
      </c>
      <c r="I32" s="23">
        <v>665.11</v>
      </c>
      <c r="J32" s="23"/>
      <c r="K32" s="23"/>
      <c r="L32" s="23">
        <v>665.11</v>
      </c>
      <c r="M32" s="23"/>
      <c r="N32" s="23"/>
      <c r="O32" s="23"/>
      <c r="P32" s="23"/>
      <c r="Q32" s="23"/>
      <c r="R32" s="23"/>
      <c r="S32" s="23"/>
      <c r="T32" s="23"/>
      <c r="U32" s="23"/>
      <c r="V32" s="23"/>
      <c r="W32" s="23"/>
    </row>
    <row r="33" ht="21" customHeight="1" spans="1:23">
      <c r="A33" s="24"/>
      <c r="B33" s="21" t="s">
        <v>261</v>
      </c>
      <c r="C33" s="21" t="s">
        <v>262</v>
      </c>
      <c r="D33" s="21" t="s">
        <v>151</v>
      </c>
      <c r="E33" s="21" t="s">
        <v>152</v>
      </c>
      <c r="F33" s="21" t="s">
        <v>269</v>
      </c>
      <c r="G33" s="21" t="s">
        <v>270</v>
      </c>
      <c r="H33" s="23">
        <v>2964</v>
      </c>
      <c r="I33" s="23">
        <v>2964</v>
      </c>
      <c r="J33" s="23"/>
      <c r="K33" s="23"/>
      <c r="L33" s="23">
        <v>2964</v>
      </c>
      <c r="M33" s="23"/>
      <c r="N33" s="23"/>
      <c r="O33" s="23"/>
      <c r="P33" s="23"/>
      <c r="Q33" s="23"/>
      <c r="R33" s="23"/>
      <c r="S33" s="23"/>
      <c r="T33" s="23"/>
      <c r="U33" s="23"/>
      <c r="V33" s="23"/>
      <c r="W33" s="23"/>
    </row>
    <row r="34" ht="21" customHeight="1" spans="1:23">
      <c r="A34" s="24"/>
      <c r="B34" s="21" t="s">
        <v>261</v>
      </c>
      <c r="C34" s="21" t="s">
        <v>262</v>
      </c>
      <c r="D34" s="21" t="s">
        <v>151</v>
      </c>
      <c r="E34" s="21" t="s">
        <v>152</v>
      </c>
      <c r="F34" s="21" t="s">
        <v>269</v>
      </c>
      <c r="G34" s="21" t="s">
        <v>270</v>
      </c>
      <c r="H34" s="23">
        <v>3093</v>
      </c>
      <c r="I34" s="23">
        <v>3093</v>
      </c>
      <c r="J34" s="23"/>
      <c r="K34" s="23"/>
      <c r="L34" s="23">
        <v>3093</v>
      </c>
      <c r="M34" s="23"/>
      <c r="N34" s="23"/>
      <c r="O34" s="23"/>
      <c r="P34" s="23"/>
      <c r="Q34" s="23"/>
      <c r="R34" s="23"/>
      <c r="S34" s="23"/>
      <c r="T34" s="23"/>
      <c r="U34" s="23"/>
      <c r="V34" s="23"/>
      <c r="W34" s="23"/>
    </row>
    <row r="35" ht="21" customHeight="1" spans="1:23">
      <c r="A35" s="24"/>
      <c r="B35" s="21" t="s">
        <v>271</v>
      </c>
      <c r="C35" s="21" t="s">
        <v>158</v>
      </c>
      <c r="D35" s="21" t="s">
        <v>157</v>
      </c>
      <c r="E35" s="21" t="s">
        <v>158</v>
      </c>
      <c r="F35" s="21" t="s">
        <v>272</v>
      </c>
      <c r="G35" s="21" t="s">
        <v>158</v>
      </c>
      <c r="H35" s="23">
        <v>529475.04</v>
      </c>
      <c r="I35" s="23">
        <v>529475.04</v>
      </c>
      <c r="J35" s="23"/>
      <c r="K35" s="23"/>
      <c r="L35" s="23">
        <v>529475.04</v>
      </c>
      <c r="M35" s="23"/>
      <c r="N35" s="23"/>
      <c r="O35" s="23"/>
      <c r="P35" s="23"/>
      <c r="Q35" s="23"/>
      <c r="R35" s="23"/>
      <c r="S35" s="23"/>
      <c r="T35" s="23"/>
      <c r="U35" s="23"/>
      <c r="V35" s="23"/>
      <c r="W35" s="23"/>
    </row>
    <row r="36" ht="21" customHeight="1" spans="1:23">
      <c r="A36" s="24"/>
      <c r="B36" s="21" t="s">
        <v>271</v>
      </c>
      <c r="C36" s="21" t="s">
        <v>158</v>
      </c>
      <c r="D36" s="21" t="s">
        <v>157</v>
      </c>
      <c r="E36" s="21" t="s">
        <v>158</v>
      </c>
      <c r="F36" s="21" t="s">
        <v>272</v>
      </c>
      <c r="G36" s="21" t="s">
        <v>158</v>
      </c>
      <c r="H36" s="23">
        <v>185580</v>
      </c>
      <c r="I36" s="23">
        <v>185580</v>
      </c>
      <c r="J36" s="23"/>
      <c r="K36" s="23"/>
      <c r="L36" s="23">
        <v>185580</v>
      </c>
      <c r="M36" s="23"/>
      <c r="N36" s="23"/>
      <c r="O36" s="23"/>
      <c r="P36" s="23"/>
      <c r="Q36" s="23"/>
      <c r="R36" s="23"/>
      <c r="S36" s="23"/>
      <c r="T36" s="23"/>
      <c r="U36" s="23"/>
      <c r="V36" s="23"/>
      <c r="W36" s="23"/>
    </row>
    <row r="37" ht="21" customHeight="1" spans="1:23">
      <c r="A37" s="24"/>
      <c r="B37" s="21" t="s">
        <v>273</v>
      </c>
      <c r="C37" s="21" t="s">
        <v>274</v>
      </c>
      <c r="D37" s="21" t="s">
        <v>95</v>
      </c>
      <c r="E37" s="21" t="s">
        <v>96</v>
      </c>
      <c r="F37" s="21" t="s">
        <v>275</v>
      </c>
      <c r="G37" s="21" t="s">
        <v>276</v>
      </c>
      <c r="H37" s="23">
        <v>2000</v>
      </c>
      <c r="I37" s="23">
        <v>2000</v>
      </c>
      <c r="J37" s="23"/>
      <c r="K37" s="23"/>
      <c r="L37" s="23">
        <v>2000</v>
      </c>
      <c r="M37" s="23"/>
      <c r="N37" s="23"/>
      <c r="O37" s="23"/>
      <c r="P37" s="23"/>
      <c r="Q37" s="23"/>
      <c r="R37" s="23"/>
      <c r="S37" s="23"/>
      <c r="T37" s="23"/>
      <c r="U37" s="23"/>
      <c r="V37" s="23"/>
      <c r="W37" s="23"/>
    </row>
    <row r="38" ht="21" customHeight="1" spans="1:23">
      <c r="A38" s="24"/>
      <c r="B38" s="21" t="s">
        <v>273</v>
      </c>
      <c r="C38" s="21" t="s">
        <v>274</v>
      </c>
      <c r="D38" s="21" t="s">
        <v>95</v>
      </c>
      <c r="E38" s="21" t="s">
        <v>96</v>
      </c>
      <c r="F38" s="21" t="s">
        <v>277</v>
      </c>
      <c r="G38" s="21" t="s">
        <v>278</v>
      </c>
      <c r="H38" s="23">
        <v>3000</v>
      </c>
      <c r="I38" s="23">
        <v>3000</v>
      </c>
      <c r="J38" s="23"/>
      <c r="K38" s="23"/>
      <c r="L38" s="23">
        <v>3000</v>
      </c>
      <c r="M38" s="23"/>
      <c r="N38" s="23"/>
      <c r="O38" s="23"/>
      <c r="P38" s="23"/>
      <c r="Q38" s="23"/>
      <c r="R38" s="23"/>
      <c r="S38" s="23"/>
      <c r="T38" s="23"/>
      <c r="U38" s="23"/>
      <c r="V38" s="23"/>
      <c r="W38" s="23"/>
    </row>
    <row r="39" ht="21" customHeight="1" spans="1:23">
      <c r="A39" s="24"/>
      <c r="B39" s="21" t="s">
        <v>279</v>
      </c>
      <c r="C39" s="21" t="s">
        <v>280</v>
      </c>
      <c r="D39" s="21" t="s">
        <v>93</v>
      </c>
      <c r="E39" s="21" t="s">
        <v>94</v>
      </c>
      <c r="F39" s="21" t="s">
        <v>277</v>
      </c>
      <c r="G39" s="21" t="s">
        <v>278</v>
      </c>
      <c r="H39" s="23">
        <v>110000</v>
      </c>
      <c r="I39" s="23">
        <v>110000</v>
      </c>
      <c r="J39" s="23"/>
      <c r="K39" s="23"/>
      <c r="L39" s="23">
        <v>110000</v>
      </c>
      <c r="M39" s="23"/>
      <c r="N39" s="23"/>
      <c r="O39" s="23"/>
      <c r="P39" s="23"/>
      <c r="Q39" s="23"/>
      <c r="R39" s="23"/>
      <c r="S39" s="23"/>
      <c r="T39" s="23"/>
      <c r="U39" s="23"/>
      <c r="V39" s="23"/>
      <c r="W39" s="23"/>
    </row>
    <row r="40" ht="21" customHeight="1" spans="1:23">
      <c r="A40" s="24"/>
      <c r="B40" s="21" t="s">
        <v>279</v>
      </c>
      <c r="C40" s="21" t="s">
        <v>280</v>
      </c>
      <c r="D40" s="21" t="s">
        <v>93</v>
      </c>
      <c r="E40" s="21" t="s">
        <v>94</v>
      </c>
      <c r="F40" s="21" t="s">
        <v>281</v>
      </c>
      <c r="G40" s="21" t="s">
        <v>282</v>
      </c>
      <c r="H40" s="23">
        <v>5000</v>
      </c>
      <c r="I40" s="23">
        <v>5000</v>
      </c>
      <c r="J40" s="23"/>
      <c r="K40" s="23"/>
      <c r="L40" s="23">
        <v>5000</v>
      </c>
      <c r="M40" s="23"/>
      <c r="N40" s="23"/>
      <c r="O40" s="23"/>
      <c r="P40" s="23"/>
      <c r="Q40" s="23"/>
      <c r="R40" s="23"/>
      <c r="S40" s="23"/>
      <c r="T40" s="23"/>
      <c r="U40" s="23"/>
      <c r="V40" s="23"/>
      <c r="W40" s="23"/>
    </row>
    <row r="41" ht="21" customHeight="1" spans="1:23">
      <c r="A41" s="24"/>
      <c r="B41" s="21" t="s">
        <v>279</v>
      </c>
      <c r="C41" s="21" t="s">
        <v>280</v>
      </c>
      <c r="D41" s="21" t="s">
        <v>93</v>
      </c>
      <c r="E41" s="21" t="s">
        <v>94</v>
      </c>
      <c r="F41" s="21" t="s">
        <v>283</v>
      </c>
      <c r="G41" s="21" t="s">
        <v>284</v>
      </c>
      <c r="H41" s="23">
        <v>10000</v>
      </c>
      <c r="I41" s="23">
        <v>10000</v>
      </c>
      <c r="J41" s="23"/>
      <c r="K41" s="23"/>
      <c r="L41" s="23">
        <v>10000</v>
      </c>
      <c r="M41" s="23"/>
      <c r="N41" s="23"/>
      <c r="O41" s="23"/>
      <c r="P41" s="23"/>
      <c r="Q41" s="23"/>
      <c r="R41" s="23"/>
      <c r="S41" s="23"/>
      <c r="T41" s="23"/>
      <c r="U41" s="23"/>
      <c r="V41" s="23"/>
      <c r="W41" s="23"/>
    </row>
    <row r="42" ht="21" customHeight="1" spans="1:23">
      <c r="A42" s="24"/>
      <c r="B42" s="21" t="s">
        <v>279</v>
      </c>
      <c r="C42" s="21" t="s">
        <v>280</v>
      </c>
      <c r="D42" s="21" t="s">
        <v>93</v>
      </c>
      <c r="E42" s="21" t="s">
        <v>94</v>
      </c>
      <c r="F42" s="21" t="s">
        <v>285</v>
      </c>
      <c r="G42" s="21" t="s">
        <v>286</v>
      </c>
      <c r="H42" s="23">
        <v>20000</v>
      </c>
      <c r="I42" s="23">
        <v>20000</v>
      </c>
      <c r="J42" s="23"/>
      <c r="K42" s="23"/>
      <c r="L42" s="23">
        <v>20000</v>
      </c>
      <c r="M42" s="23"/>
      <c r="N42" s="23"/>
      <c r="O42" s="23"/>
      <c r="P42" s="23"/>
      <c r="Q42" s="23"/>
      <c r="R42" s="23"/>
      <c r="S42" s="23"/>
      <c r="T42" s="23"/>
      <c r="U42" s="23"/>
      <c r="V42" s="23"/>
      <c r="W42" s="23"/>
    </row>
    <row r="43" ht="21" customHeight="1" spans="1:23">
      <c r="A43" s="24"/>
      <c r="B43" s="21" t="s">
        <v>279</v>
      </c>
      <c r="C43" s="21" t="s">
        <v>280</v>
      </c>
      <c r="D43" s="21" t="s">
        <v>93</v>
      </c>
      <c r="E43" s="21" t="s">
        <v>94</v>
      </c>
      <c r="F43" s="21" t="s">
        <v>275</v>
      </c>
      <c r="G43" s="21" t="s">
        <v>276</v>
      </c>
      <c r="H43" s="23">
        <v>10000</v>
      </c>
      <c r="I43" s="23">
        <v>10000</v>
      </c>
      <c r="J43" s="23"/>
      <c r="K43" s="23"/>
      <c r="L43" s="23">
        <v>10000</v>
      </c>
      <c r="M43" s="23"/>
      <c r="N43" s="23"/>
      <c r="O43" s="23"/>
      <c r="P43" s="23"/>
      <c r="Q43" s="23"/>
      <c r="R43" s="23"/>
      <c r="S43" s="23"/>
      <c r="T43" s="23"/>
      <c r="U43" s="23"/>
      <c r="V43" s="23"/>
      <c r="W43" s="23"/>
    </row>
    <row r="44" ht="21" customHeight="1" spans="1:23">
      <c r="A44" s="24"/>
      <c r="B44" s="21" t="s">
        <v>279</v>
      </c>
      <c r="C44" s="21" t="s">
        <v>280</v>
      </c>
      <c r="D44" s="21" t="s">
        <v>93</v>
      </c>
      <c r="E44" s="21" t="s">
        <v>94</v>
      </c>
      <c r="F44" s="21" t="s">
        <v>287</v>
      </c>
      <c r="G44" s="21" t="s">
        <v>288</v>
      </c>
      <c r="H44" s="23">
        <v>5000</v>
      </c>
      <c r="I44" s="23">
        <v>5000</v>
      </c>
      <c r="J44" s="23"/>
      <c r="K44" s="23"/>
      <c r="L44" s="23">
        <v>5000</v>
      </c>
      <c r="M44" s="23"/>
      <c r="N44" s="23"/>
      <c r="O44" s="23"/>
      <c r="P44" s="23"/>
      <c r="Q44" s="23"/>
      <c r="R44" s="23"/>
      <c r="S44" s="23"/>
      <c r="T44" s="23"/>
      <c r="U44" s="23"/>
      <c r="V44" s="23"/>
      <c r="W44" s="23"/>
    </row>
    <row r="45" ht="21" customHeight="1" spans="1:23">
      <c r="A45" s="24"/>
      <c r="B45" s="21" t="s">
        <v>289</v>
      </c>
      <c r="C45" s="21" t="s">
        <v>290</v>
      </c>
      <c r="D45" s="21" t="s">
        <v>93</v>
      </c>
      <c r="E45" s="21" t="s">
        <v>94</v>
      </c>
      <c r="F45" s="21" t="s">
        <v>291</v>
      </c>
      <c r="G45" s="21" t="s">
        <v>220</v>
      </c>
      <c r="H45" s="23">
        <v>5000</v>
      </c>
      <c r="I45" s="23">
        <v>5000</v>
      </c>
      <c r="J45" s="23"/>
      <c r="K45" s="23"/>
      <c r="L45" s="23">
        <v>5000</v>
      </c>
      <c r="M45" s="23"/>
      <c r="N45" s="23"/>
      <c r="O45" s="23"/>
      <c r="P45" s="23"/>
      <c r="Q45" s="23"/>
      <c r="R45" s="23"/>
      <c r="S45" s="23"/>
      <c r="T45" s="23"/>
      <c r="U45" s="23"/>
      <c r="V45" s="23"/>
      <c r="W45" s="23"/>
    </row>
    <row r="46" ht="21" customHeight="1" spans="1:23">
      <c r="A46" s="24"/>
      <c r="B46" s="21" t="s">
        <v>279</v>
      </c>
      <c r="C46" s="21" t="s">
        <v>280</v>
      </c>
      <c r="D46" s="21" t="s">
        <v>93</v>
      </c>
      <c r="E46" s="21" t="s">
        <v>94</v>
      </c>
      <c r="F46" s="21" t="s">
        <v>292</v>
      </c>
      <c r="G46" s="21" t="s">
        <v>293</v>
      </c>
      <c r="H46" s="23">
        <v>100000</v>
      </c>
      <c r="I46" s="23">
        <v>100000</v>
      </c>
      <c r="J46" s="23"/>
      <c r="K46" s="23"/>
      <c r="L46" s="23">
        <v>100000</v>
      </c>
      <c r="M46" s="23"/>
      <c r="N46" s="23"/>
      <c r="O46" s="23"/>
      <c r="P46" s="23"/>
      <c r="Q46" s="23"/>
      <c r="R46" s="23"/>
      <c r="S46" s="23"/>
      <c r="T46" s="23"/>
      <c r="U46" s="23"/>
      <c r="V46" s="23"/>
      <c r="W46" s="23"/>
    </row>
    <row r="47" ht="21" customHeight="1" spans="1:23">
      <c r="A47" s="24"/>
      <c r="B47" s="21" t="s">
        <v>294</v>
      </c>
      <c r="C47" s="21" t="s">
        <v>295</v>
      </c>
      <c r="D47" s="21" t="s">
        <v>111</v>
      </c>
      <c r="E47" s="21" t="s">
        <v>112</v>
      </c>
      <c r="F47" s="21" t="s">
        <v>277</v>
      </c>
      <c r="G47" s="21" t="s">
        <v>278</v>
      </c>
      <c r="H47" s="23">
        <v>128000</v>
      </c>
      <c r="I47" s="23">
        <v>128000</v>
      </c>
      <c r="J47" s="23"/>
      <c r="K47" s="23"/>
      <c r="L47" s="23">
        <v>128000</v>
      </c>
      <c r="M47" s="23"/>
      <c r="N47" s="23"/>
      <c r="O47" s="23"/>
      <c r="P47" s="23"/>
      <c r="Q47" s="23"/>
      <c r="R47" s="23"/>
      <c r="S47" s="23"/>
      <c r="T47" s="23"/>
      <c r="U47" s="23"/>
      <c r="V47" s="23"/>
      <c r="W47" s="23"/>
    </row>
    <row r="48" ht="21" customHeight="1" spans="1:23">
      <c r="A48" s="24"/>
      <c r="B48" s="21" t="s">
        <v>296</v>
      </c>
      <c r="C48" s="21" t="s">
        <v>297</v>
      </c>
      <c r="D48" s="21" t="s">
        <v>99</v>
      </c>
      <c r="E48" s="21" t="s">
        <v>100</v>
      </c>
      <c r="F48" s="21" t="s">
        <v>277</v>
      </c>
      <c r="G48" s="21" t="s">
        <v>278</v>
      </c>
      <c r="H48" s="23">
        <v>3371400</v>
      </c>
      <c r="I48" s="23">
        <v>3371400</v>
      </c>
      <c r="J48" s="23"/>
      <c r="K48" s="23"/>
      <c r="L48" s="23">
        <v>3371400</v>
      </c>
      <c r="M48" s="23"/>
      <c r="N48" s="23"/>
      <c r="O48" s="23"/>
      <c r="P48" s="23"/>
      <c r="Q48" s="23"/>
      <c r="R48" s="23"/>
      <c r="S48" s="23"/>
      <c r="T48" s="23"/>
      <c r="U48" s="23"/>
      <c r="V48" s="23"/>
      <c r="W48" s="23"/>
    </row>
    <row r="49" ht="21" customHeight="1" spans="1:23">
      <c r="A49" s="24"/>
      <c r="B49" s="21" t="s">
        <v>298</v>
      </c>
      <c r="C49" s="21" t="s">
        <v>299</v>
      </c>
      <c r="D49" s="21" t="s">
        <v>101</v>
      </c>
      <c r="E49" s="21" t="s">
        <v>102</v>
      </c>
      <c r="F49" s="21" t="s">
        <v>277</v>
      </c>
      <c r="G49" s="21" t="s">
        <v>278</v>
      </c>
      <c r="H49" s="23">
        <v>554681.52</v>
      </c>
      <c r="I49" s="23">
        <v>554681.52</v>
      </c>
      <c r="J49" s="23"/>
      <c r="K49" s="23"/>
      <c r="L49" s="23">
        <v>554681.52</v>
      </c>
      <c r="M49" s="23"/>
      <c r="N49" s="23"/>
      <c r="O49" s="23"/>
      <c r="P49" s="23"/>
      <c r="Q49" s="23"/>
      <c r="R49" s="23"/>
      <c r="S49" s="23"/>
      <c r="T49" s="23"/>
      <c r="U49" s="23"/>
      <c r="V49" s="23"/>
      <c r="W49" s="23"/>
    </row>
    <row r="50" ht="21" customHeight="1" spans="1:23">
      <c r="A50" s="24"/>
      <c r="B50" s="21" t="s">
        <v>300</v>
      </c>
      <c r="C50" s="21" t="s">
        <v>301</v>
      </c>
      <c r="D50" s="21" t="s">
        <v>103</v>
      </c>
      <c r="E50" s="21" t="s">
        <v>104</v>
      </c>
      <c r="F50" s="21" t="s">
        <v>277</v>
      </c>
      <c r="G50" s="21" t="s">
        <v>278</v>
      </c>
      <c r="H50" s="23">
        <v>268875.72</v>
      </c>
      <c r="I50" s="23">
        <v>268875.72</v>
      </c>
      <c r="J50" s="23"/>
      <c r="K50" s="23"/>
      <c r="L50" s="23">
        <v>268875.72</v>
      </c>
      <c r="M50" s="23"/>
      <c r="N50" s="23"/>
      <c r="O50" s="23"/>
      <c r="P50" s="23"/>
      <c r="Q50" s="23"/>
      <c r="R50" s="23"/>
      <c r="S50" s="23"/>
      <c r="T50" s="23"/>
      <c r="U50" s="23"/>
      <c r="V50" s="23"/>
      <c r="W50" s="23"/>
    </row>
    <row r="51" ht="21" customHeight="1" spans="1:23">
      <c r="A51" s="24"/>
      <c r="B51" s="21" t="s">
        <v>302</v>
      </c>
      <c r="C51" s="21" t="s">
        <v>303</v>
      </c>
      <c r="D51" s="21" t="s">
        <v>105</v>
      </c>
      <c r="E51" s="21" t="s">
        <v>106</v>
      </c>
      <c r="F51" s="21" t="s">
        <v>277</v>
      </c>
      <c r="G51" s="21" t="s">
        <v>278</v>
      </c>
      <c r="H51" s="23">
        <v>3943260</v>
      </c>
      <c r="I51" s="23">
        <v>3943260</v>
      </c>
      <c r="J51" s="23"/>
      <c r="K51" s="23"/>
      <c r="L51" s="23">
        <v>3943260</v>
      </c>
      <c r="M51" s="23"/>
      <c r="N51" s="23"/>
      <c r="O51" s="23"/>
      <c r="P51" s="23"/>
      <c r="Q51" s="23"/>
      <c r="R51" s="23"/>
      <c r="S51" s="23"/>
      <c r="T51" s="23"/>
      <c r="U51" s="23"/>
      <c r="V51" s="23"/>
      <c r="W51" s="23"/>
    </row>
    <row r="52" ht="21" customHeight="1" spans="1:23">
      <c r="A52" s="24"/>
      <c r="B52" s="21" t="s">
        <v>304</v>
      </c>
      <c r="C52" s="21" t="s">
        <v>305</v>
      </c>
      <c r="D52" s="21" t="s">
        <v>101</v>
      </c>
      <c r="E52" s="21" t="s">
        <v>102</v>
      </c>
      <c r="F52" s="21" t="s">
        <v>277</v>
      </c>
      <c r="G52" s="21" t="s">
        <v>278</v>
      </c>
      <c r="H52" s="23">
        <v>73653.3</v>
      </c>
      <c r="I52" s="23">
        <v>73653.3</v>
      </c>
      <c r="J52" s="23"/>
      <c r="K52" s="23"/>
      <c r="L52" s="23">
        <v>73653.3</v>
      </c>
      <c r="M52" s="23"/>
      <c r="N52" s="23"/>
      <c r="O52" s="23"/>
      <c r="P52" s="23"/>
      <c r="Q52" s="23"/>
      <c r="R52" s="23"/>
      <c r="S52" s="23"/>
      <c r="T52" s="23"/>
      <c r="U52" s="23"/>
      <c r="V52" s="23"/>
      <c r="W52" s="23"/>
    </row>
    <row r="53" ht="21" customHeight="1" spans="1:23">
      <c r="A53" s="24"/>
      <c r="B53" s="21" t="s">
        <v>306</v>
      </c>
      <c r="C53" s="21" t="s">
        <v>307</v>
      </c>
      <c r="D53" s="21" t="s">
        <v>103</v>
      </c>
      <c r="E53" s="21" t="s">
        <v>104</v>
      </c>
      <c r="F53" s="21" t="s">
        <v>277</v>
      </c>
      <c r="G53" s="21" t="s">
        <v>278</v>
      </c>
      <c r="H53" s="23">
        <v>79258.5</v>
      </c>
      <c r="I53" s="23">
        <v>79258.5</v>
      </c>
      <c r="J53" s="23"/>
      <c r="K53" s="23"/>
      <c r="L53" s="23">
        <v>79258.5</v>
      </c>
      <c r="M53" s="23"/>
      <c r="N53" s="23"/>
      <c r="O53" s="23"/>
      <c r="P53" s="23"/>
      <c r="Q53" s="23"/>
      <c r="R53" s="23"/>
      <c r="S53" s="23"/>
      <c r="T53" s="23"/>
      <c r="U53" s="23"/>
      <c r="V53" s="23"/>
      <c r="W53" s="23"/>
    </row>
    <row r="54" ht="21" customHeight="1" spans="1:23">
      <c r="A54" s="24"/>
      <c r="B54" s="21" t="s">
        <v>308</v>
      </c>
      <c r="C54" s="21" t="s">
        <v>309</v>
      </c>
      <c r="D54" s="21" t="s">
        <v>115</v>
      </c>
      <c r="E54" s="21" t="s">
        <v>116</v>
      </c>
      <c r="F54" s="21" t="s">
        <v>277</v>
      </c>
      <c r="G54" s="21" t="s">
        <v>278</v>
      </c>
      <c r="H54" s="23">
        <v>42606</v>
      </c>
      <c r="I54" s="23">
        <v>42606</v>
      </c>
      <c r="J54" s="23"/>
      <c r="K54" s="23"/>
      <c r="L54" s="23">
        <v>42606</v>
      </c>
      <c r="M54" s="23"/>
      <c r="N54" s="23"/>
      <c r="O54" s="23"/>
      <c r="P54" s="23"/>
      <c r="Q54" s="23"/>
      <c r="R54" s="23"/>
      <c r="S54" s="23"/>
      <c r="T54" s="23"/>
      <c r="U54" s="23"/>
      <c r="V54" s="23"/>
      <c r="W54" s="23"/>
    </row>
    <row r="55" ht="21" customHeight="1" spans="1:23">
      <c r="A55" s="24"/>
      <c r="B55" s="21" t="s">
        <v>310</v>
      </c>
      <c r="C55" s="21" t="s">
        <v>311</v>
      </c>
      <c r="D55" s="21" t="s">
        <v>95</v>
      </c>
      <c r="E55" s="21" t="s">
        <v>96</v>
      </c>
      <c r="F55" s="21" t="s">
        <v>292</v>
      </c>
      <c r="G55" s="21" t="s">
        <v>293</v>
      </c>
      <c r="H55" s="23">
        <v>51672</v>
      </c>
      <c r="I55" s="23">
        <v>51672</v>
      </c>
      <c r="J55" s="23"/>
      <c r="K55" s="23"/>
      <c r="L55" s="23">
        <v>51672</v>
      </c>
      <c r="M55" s="23"/>
      <c r="N55" s="23"/>
      <c r="O55" s="23"/>
      <c r="P55" s="23"/>
      <c r="Q55" s="23"/>
      <c r="R55" s="23"/>
      <c r="S55" s="23"/>
      <c r="T55" s="23"/>
      <c r="U55" s="23"/>
      <c r="V55" s="23"/>
      <c r="W55" s="23"/>
    </row>
    <row r="56" ht="21" customHeight="1" spans="1:23">
      <c r="A56" s="24"/>
      <c r="B56" s="21" t="s">
        <v>312</v>
      </c>
      <c r="C56" s="21" t="s">
        <v>313</v>
      </c>
      <c r="D56" s="21" t="s">
        <v>93</v>
      </c>
      <c r="E56" s="21" t="s">
        <v>94</v>
      </c>
      <c r="F56" s="21" t="s">
        <v>314</v>
      </c>
      <c r="G56" s="21" t="s">
        <v>313</v>
      </c>
      <c r="H56" s="23">
        <v>11984.4</v>
      </c>
      <c r="I56" s="23">
        <v>11984.4</v>
      </c>
      <c r="J56" s="23"/>
      <c r="K56" s="23"/>
      <c r="L56" s="23">
        <v>11984.4</v>
      </c>
      <c r="M56" s="23"/>
      <c r="N56" s="23"/>
      <c r="O56" s="23"/>
      <c r="P56" s="23"/>
      <c r="Q56" s="23"/>
      <c r="R56" s="23"/>
      <c r="S56" s="23"/>
      <c r="T56" s="23"/>
      <c r="U56" s="23"/>
      <c r="V56" s="23"/>
      <c r="W56" s="23"/>
    </row>
    <row r="57" ht="21" customHeight="1" spans="1:23">
      <c r="A57" s="24"/>
      <c r="B57" s="21" t="s">
        <v>312</v>
      </c>
      <c r="C57" s="21" t="s">
        <v>313</v>
      </c>
      <c r="D57" s="21" t="s">
        <v>93</v>
      </c>
      <c r="E57" s="21" t="s">
        <v>94</v>
      </c>
      <c r="F57" s="21" t="s">
        <v>314</v>
      </c>
      <c r="G57" s="21" t="s">
        <v>313</v>
      </c>
      <c r="H57" s="23">
        <v>50585.04</v>
      </c>
      <c r="I57" s="23">
        <v>50585.04</v>
      </c>
      <c r="J57" s="23"/>
      <c r="K57" s="23"/>
      <c r="L57" s="23">
        <v>50585.04</v>
      </c>
      <c r="M57" s="23"/>
      <c r="N57" s="23"/>
      <c r="O57" s="23"/>
      <c r="P57" s="23"/>
      <c r="Q57" s="23"/>
      <c r="R57" s="23"/>
      <c r="S57" s="23"/>
      <c r="T57" s="23"/>
      <c r="U57" s="23"/>
      <c r="V57" s="23"/>
      <c r="W57" s="23"/>
    </row>
    <row r="58" ht="21" customHeight="1" spans="1:23">
      <c r="A58" s="24"/>
      <c r="B58" s="21" t="s">
        <v>315</v>
      </c>
      <c r="C58" s="21" t="s">
        <v>316</v>
      </c>
      <c r="D58" s="21" t="s">
        <v>93</v>
      </c>
      <c r="E58" s="21" t="s">
        <v>94</v>
      </c>
      <c r="F58" s="21" t="s">
        <v>317</v>
      </c>
      <c r="G58" s="21" t="s">
        <v>316</v>
      </c>
      <c r="H58" s="23">
        <v>8988.3</v>
      </c>
      <c r="I58" s="23">
        <v>8988.3</v>
      </c>
      <c r="J58" s="23"/>
      <c r="K58" s="23"/>
      <c r="L58" s="23">
        <v>8988.3</v>
      </c>
      <c r="M58" s="23"/>
      <c r="N58" s="23"/>
      <c r="O58" s="23"/>
      <c r="P58" s="23"/>
      <c r="Q58" s="23"/>
      <c r="R58" s="23"/>
      <c r="S58" s="23"/>
      <c r="T58" s="23"/>
      <c r="U58" s="23"/>
      <c r="V58" s="23"/>
      <c r="W58" s="23"/>
    </row>
    <row r="59" ht="21" customHeight="1" spans="1:23">
      <c r="A59" s="24"/>
      <c r="B59" s="21" t="s">
        <v>315</v>
      </c>
      <c r="C59" s="21" t="s">
        <v>316</v>
      </c>
      <c r="D59" s="21" t="s">
        <v>212</v>
      </c>
      <c r="E59" s="21" t="s">
        <v>128</v>
      </c>
      <c r="F59" s="21" t="s">
        <v>317</v>
      </c>
      <c r="G59" s="21" t="s">
        <v>316</v>
      </c>
      <c r="H59" s="23"/>
      <c r="I59" s="23"/>
      <c r="J59" s="23"/>
      <c r="K59" s="23"/>
      <c r="L59" s="23"/>
      <c r="M59" s="23"/>
      <c r="N59" s="23"/>
      <c r="O59" s="23"/>
      <c r="P59" s="23"/>
      <c r="Q59" s="23"/>
      <c r="R59" s="23"/>
      <c r="S59" s="23"/>
      <c r="T59" s="23"/>
      <c r="U59" s="23"/>
      <c r="V59" s="23"/>
      <c r="W59" s="23"/>
    </row>
    <row r="60" ht="21" customHeight="1" spans="1:23">
      <c r="A60" s="24"/>
      <c r="B60" s="21" t="s">
        <v>315</v>
      </c>
      <c r="C60" s="21" t="s">
        <v>316</v>
      </c>
      <c r="D60" s="21" t="s">
        <v>93</v>
      </c>
      <c r="E60" s="21" t="s">
        <v>94</v>
      </c>
      <c r="F60" s="21" t="s">
        <v>317</v>
      </c>
      <c r="G60" s="21" t="s">
        <v>316</v>
      </c>
      <c r="H60" s="23">
        <v>37938.78</v>
      </c>
      <c r="I60" s="23">
        <v>37938.78</v>
      </c>
      <c r="J60" s="23"/>
      <c r="K60" s="23"/>
      <c r="L60" s="23">
        <v>37938.78</v>
      </c>
      <c r="M60" s="23"/>
      <c r="N60" s="23"/>
      <c r="O60" s="23"/>
      <c r="P60" s="23"/>
      <c r="Q60" s="23"/>
      <c r="R60" s="23"/>
      <c r="S60" s="23"/>
      <c r="T60" s="23"/>
      <c r="U60" s="23"/>
      <c r="V60" s="23"/>
      <c r="W60" s="23"/>
    </row>
    <row r="61" ht="21" customHeight="1" spans="1:23">
      <c r="A61" s="24"/>
      <c r="B61" s="21" t="s">
        <v>315</v>
      </c>
      <c r="C61" s="21" t="s">
        <v>316</v>
      </c>
      <c r="D61" s="21" t="s">
        <v>212</v>
      </c>
      <c r="E61" s="21" t="s">
        <v>128</v>
      </c>
      <c r="F61" s="21" t="s">
        <v>317</v>
      </c>
      <c r="G61" s="21" t="s">
        <v>316</v>
      </c>
      <c r="H61" s="23"/>
      <c r="I61" s="23"/>
      <c r="J61" s="23"/>
      <c r="K61" s="23"/>
      <c r="L61" s="23"/>
      <c r="M61" s="23"/>
      <c r="N61" s="23"/>
      <c r="O61" s="23"/>
      <c r="P61" s="23"/>
      <c r="Q61" s="23"/>
      <c r="R61" s="23"/>
      <c r="S61" s="23"/>
      <c r="T61" s="23"/>
      <c r="U61" s="23"/>
      <c r="V61" s="23"/>
      <c r="W61" s="23"/>
    </row>
    <row r="62" ht="21" customHeight="1" spans="1:23">
      <c r="A62" s="24"/>
      <c r="B62" s="21" t="s">
        <v>318</v>
      </c>
      <c r="C62" s="21" t="s">
        <v>319</v>
      </c>
      <c r="D62" s="21" t="s">
        <v>93</v>
      </c>
      <c r="E62" s="21" t="s">
        <v>94</v>
      </c>
      <c r="F62" s="21" t="s">
        <v>320</v>
      </c>
      <c r="G62" s="21" t="s">
        <v>319</v>
      </c>
      <c r="H62" s="23">
        <v>25000</v>
      </c>
      <c r="I62" s="23">
        <v>25000</v>
      </c>
      <c r="J62" s="23"/>
      <c r="K62" s="23"/>
      <c r="L62" s="23">
        <v>25000</v>
      </c>
      <c r="M62" s="23"/>
      <c r="N62" s="23"/>
      <c r="O62" s="23"/>
      <c r="P62" s="23"/>
      <c r="Q62" s="23"/>
      <c r="R62" s="23"/>
      <c r="S62" s="23"/>
      <c r="T62" s="23"/>
      <c r="U62" s="23"/>
      <c r="V62" s="23"/>
      <c r="W62" s="23"/>
    </row>
    <row r="63" ht="21" customHeight="1" spans="1:23">
      <c r="A63" s="24"/>
      <c r="B63" s="21" t="s">
        <v>321</v>
      </c>
      <c r="C63" s="21" t="s">
        <v>322</v>
      </c>
      <c r="D63" s="21" t="s">
        <v>93</v>
      </c>
      <c r="E63" s="21" t="s">
        <v>94</v>
      </c>
      <c r="F63" s="21" t="s">
        <v>323</v>
      </c>
      <c r="G63" s="21" t="s">
        <v>324</v>
      </c>
      <c r="H63" s="23">
        <v>121200</v>
      </c>
      <c r="I63" s="23">
        <v>121200</v>
      </c>
      <c r="J63" s="23"/>
      <c r="K63" s="23"/>
      <c r="L63" s="23">
        <v>121200</v>
      </c>
      <c r="M63" s="23"/>
      <c r="N63" s="23"/>
      <c r="O63" s="23"/>
      <c r="P63" s="23"/>
      <c r="Q63" s="23"/>
      <c r="R63" s="23"/>
      <c r="S63" s="23"/>
      <c r="T63" s="23"/>
      <c r="U63" s="23"/>
      <c r="V63" s="23"/>
      <c r="W63" s="23"/>
    </row>
    <row r="64" ht="21" customHeight="1" spans="1:23">
      <c r="A64" s="24"/>
      <c r="B64" s="21" t="s">
        <v>325</v>
      </c>
      <c r="C64" s="21" t="s">
        <v>326</v>
      </c>
      <c r="D64" s="21" t="s">
        <v>93</v>
      </c>
      <c r="E64" s="21" t="s">
        <v>94</v>
      </c>
      <c r="F64" s="21" t="s">
        <v>327</v>
      </c>
      <c r="G64" s="21" t="s">
        <v>328</v>
      </c>
      <c r="H64" s="23"/>
      <c r="I64" s="23"/>
      <c r="J64" s="23"/>
      <c r="K64" s="23"/>
      <c r="L64" s="23"/>
      <c r="M64" s="23"/>
      <c r="N64" s="23"/>
      <c r="O64" s="23"/>
      <c r="P64" s="23"/>
      <c r="Q64" s="23"/>
      <c r="R64" s="23"/>
      <c r="S64" s="23"/>
      <c r="T64" s="23"/>
      <c r="U64" s="23"/>
      <c r="V64" s="23"/>
      <c r="W64" s="23"/>
    </row>
    <row r="65" ht="21" customHeight="1" spans="1:23">
      <c r="A65" s="24"/>
      <c r="B65" s="21" t="s">
        <v>325</v>
      </c>
      <c r="C65" s="21" t="s">
        <v>326</v>
      </c>
      <c r="D65" s="21" t="s">
        <v>212</v>
      </c>
      <c r="E65" s="21" t="s">
        <v>128</v>
      </c>
      <c r="F65" s="21" t="s">
        <v>327</v>
      </c>
      <c r="G65" s="21" t="s">
        <v>328</v>
      </c>
      <c r="H65" s="23">
        <v>1260126.24</v>
      </c>
      <c r="I65" s="23">
        <v>1260126.24</v>
      </c>
      <c r="J65" s="23"/>
      <c r="K65" s="23"/>
      <c r="L65" s="23">
        <v>1260126.24</v>
      </c>
      <c r="M65" s="23"/>
      <c r="N65" s="23"/>
      <c r="O65" s="23"/>
      <c r="P65" s="23"/>
      <c r="Q65" s="23"/>
      <c r="R65" s="23"/>
      <c r="S65" s="23"/>
      <c r="T65" s="23"/>
      <c r="U65" s="23"/>
      <c r="V65" s="23"/>
      <c r="W65" s="23"/>
    </row>
    <row r="66" ht="21" customHeight="1" spans="1:23">
      <c r="A66" s="24"/>
      <c r="B66" s="21" t="s">
        <v>329</v>
      </c>
      <c r="C66" s="21" t="s">
        <v>330</v>
      </c>
      <c r="D66" s="21" t="s">
        <v>101</v>
      </c>
      <c r="E66" s="21" t="s">
        <v>102</v>
      </c>
      <c r="F66" s="21" t="s">
        <v>331</v>
      </c>
      <c r="G66" s="21" t="s">
        <v>332</v>
      </c>
      <c r="H66" s="23">
        <v>919826.38</v>
      </c>
      <c r="I66" s="23">
        <v>919826.38</v>
      </c>
      <c r="J66" s="23"/>
      <c r="K66" s="23"/>
      <c r="L66" s="23">
        <v>919826.38</v>
      </c>
      <c r="M66" s="23"/>
      <c r="N66" s="23"/>
      <c r="O66" s="23"/>
      <c r="P66" s="23"/>
      <c r="Q66" s="23"/>
      <c r="R66" s="23"/>
      <c r="S66" s="23"/>
      <c r="T66" s="23"/>
      <c r="U66" s="23"/>
      <c r="V66" s="23"/>
      <c r="W66" s="23"/>
    </row>
    <row r="67" ht="21" customHeight="1" spans="1:23">
      <c r="A67" s="24"/>
      <c r="B67" s="21" t="s">
        <v>329</v>
      </c>
      <c r="C67" s="21" t="s">
        <v>330</v>
      </c>
      <c r="D67" s="21" t="s">
        <v>103</v>
      </c>
      <c r="E67" s="21" t="s">
        <v>104</v>
      </c>
      <c r="F67" s="21" t="s">
        <v>331</v>
      </c>
      <c r="G67" s="21" t="s">
        <v>332</v>
      </c>
      <c r="H67" s="23">
        <v>1016753.24</v>
      </c>
      <c r="I67" s="23">
        <v>1016753.24</v>
      </c>
      <c r="J67" s="23"/>
      <c r="K67" s="23"/>
      <c r="L67" s="23">
        <v>1016753.24</v>
      </c>
      <c r="M67" s="23"/>
      <c r="N67" s="23"/>
      <c r="O67" s="23"/>
      <c r="P67" s="23"/>
      <c r="Q67" s="23"/>
      <c r="R67" s="23"/>
      <c r="S67" s="23"/>
      <c r="T67" s="23"/>
      <c r="U67" s="23"/>
      <c r="V67" s="23"/>
      <c r="W67" s="23"/>
    </row>
    <row r="68" ht="21" customHeight="1" spans="1:23">
      <c r="A68" s="24"/>
      <c r="B68" s="21" t="s">
        <v>333</v>
      </c>
      <c r="C68" s="21" t="s">
        <v>334</v>
      </c>
      <c r="D68" s="21" t="s">
        <v>133</v>
      </c>
      <c r="E68" s="21" t="s">
        <v>134</v>
      </c>
      <c r="F68" s="21" t="s">
        <v>331</v>
      </c>
      <c r="G68" s="21" t="s">
        <v>332</v>
      </c>
      <c r="H68" s="23">
        <v>13807.2</v>
      </c>
      <c r="I68" s="23">
        <v>13807.2</v>
      </c>
      <c r="J68" s="23"/>
      <c r="K68" s="23"/>
      <c r="L68" s="23">
        <v>13807.2</v>
      </c>
      <c r="M68" s="23"/>
      <c r="N68" s="23"/>
      <c r="O68" s="23"/>
      <c r="P68" s="23"/>
      <c r="Q68" s="23"/>
      <c r="R68" s="23"/>
      <c r="S68" s="23"/>
      <c r="T68" s="23"/>
      <c r="U68" s="23"/>
      <c r="V68" s="23"/>
      <c r="W68" s="23"/>
    </row>
    <row r="69" ht="21" customHeight="1" spans="1:23">
      <c r="A69" s="24"/>
      <c r="B69" s="21" t="s">
        <v>261</v>
      </c>
      <c r="C69" s="21" t="s">
        <v>262</v>
      </c>
      <c r="D69" s="21" t="s">
        <v>145</v>
      </c>
      <c r="E69" s="21" t="s">
        <v>146</v>
      </c>
      <c r="F69" s="21" t="s">
        <v>335</v>
      </c>
      <c r="G69" s="21" t="s">
        <v>336</v>
      </c>
      <c r="H69" s="23"/>
      <c r="I69" s="23"/>
      <c r="J69" s="23"/>
      <c r="K69" s="23"/>
      <c r="L69" s="23"/>
      <c r="M69" s="23"/>
      <c r="N69" s="23"/>
      <c r="O69" s="23"/>
      <c r="P69" s="23"/>
      <c r="Q69" s="23"/>
      <c r="R69" s="23"/>
      <c r="S69" s="23"/>
      <c r="T69" s="23"/>
      <c r="U69" s="23"/>
      <c r="V69" s="23"/>
      <c r="W69" s="23"/>
    </row>
    <row r="70" ht="21" customHeight="1" spans="1:23">
      <c r="A70" s="24"/>
      <c r="B70" s="21" t="s">
        <v>261</v>
      </c>
      <c r="C70" s="21" t="s">
        <v>262</v>
      </c>
      <c r="D70" s="21" t="s">
        <v>147</v>
      </c>
      <c r="E70" s="21" t="s">
        <v>148</v>
      </c>
      <c r="F70" s="21" t="s">
        <v>335</v>
      </c>
      <c r="G70" s="21" t="s">
        <v>336</v>
      </c>
      <c r="H70" s="23"/>
      <c r="I70" s="23"/>
      <c r="J70" s="23"/>
      <c r="K70" s="23"/>
      <c r="L70" s="23"/>
      <c r="M70" s="23"/>
      <c r="N70" s="23"/>
      <c r="O70" s="23"/>
      <c r="P70" s="23"/>
      <c r="Q70" s="23"/>
      <c r="R70" s="23"/>
      <c r="S70" s="23"/>
      <c r="T70" s="23"/>
      <c r="U70" s="23"/>
      <c r="V70" s="23"/>
      <c r="W70" s="23"/>
    </row>
    <row r="71" ht="21" customHeight="1" spans="1:23">
      <c r="A71" s="24"/>
      <c r="B71" s="21" t="s">
        <v>337</v>
      </c>
      <c r="C71" s="21" t="s">
        <v>338</v>
      </c>
      <c r="D71" s="21" t="s">
        <v>99</v>
      </c>
      <c r="E71" s="21" t="s">
        <v>100</v>
      </c>
      <c r="F71" s="21" t="s">
        <v>339</v>
      </c>
      <c r="G71" s="21" t="s">
        <v>340</v>
      </c>
      <c r="H71" s="23">
        <v>32043.6</v>
      </c>
      <c r="I71" s="23">
        <v>32043.6</v>
      </c>
      <c r="J71" s="23"/>
      <c r="K71" s="23"/>
      <c r="L71" s="23">
        <v>32043.6</v>
      </c>
      <c r="M71" s="23"/>
      <c r="N71" s="23"/>
      <c r="O71" s="23"/>
      <c r="P71" s="23"/>
      <c r="Q71" s="23"/>
      <c r="R71" s="23"/>
      <c r="S71" s="23"/>
      <c r="T71" s="23"/>
      <c r="U71" s="23"/>
      <c r="V71" s="23"/>
      <c r="W71" s="23"/>
    </row>
    <row r="72" ht="21" customHeight="1" spans="1:23">
      <c r="A72" s="24"/>
      <c r="B72" s="21" t="s">
        <v>341</v>
      </c>
      <c r="C72" s="21" t="s">
        <v>342</v>
      </c>
      <c r="D72" s="21" t="s">
        <v>111</v>
      </c>
      <c r="E72" s="21" t="s">
        <v>112</v>
      </c>
      <c r="F72" s="21" t="s">
        <v>277</v>
      </c>
      <c r="G72" s="21" t="s">
        <v>278</v>
      </c>
      <c r="H72" s="23">
        <v>13500</v>
      </c>
      <c r="I72" s="23">
        <v>13500</v>
      </c>
      <c r="J72" s="23"/>
      <c r="K72" s="23"/>
      <c r="L72" s="23">
        <v>13500</v>
      </c>
      <c r="M72" s="23"/>
      <c r="N72" s="23"/>
      <c r="O72" s="23"/>
      <c r="P72" s="23"/>
      <c r="Q72" s="23"/>
      <c r="R72" s="23"/>
      <c r="S72" s="23"/>
      <c r="T72" s="23"/>
      <c r="U72" s="23"/>
      <c r="V72" s="23"/>
      <c r="W72" s="23"/>
    </row>
    <row r="73" ht="21" customHeight="1" spans="1:23">
      <c r="A73" s="24"/>
      <c r="B73" s="21" t="s">
        <v>343</v>
      </c>
      <c r="C73" s="21" t="s">
        <v>344</v>
      </c>
      <c r="D73" s="21" t="s">
        <v>105</v>
      </c>
      <c r="E73" s="21" t="s">
        <v>106</v>
      </c>
      <c r="F73" s="21" t="s">
        <v>277</v>
      </c>
      <c r="G73" s="21" t="s">
        <v>278</v>
      </c>
      <c r="H73" s="23">
        <v>21918.6</v>
      </c>
      <c r="I73" s="23">
        <v>21918.6</v>
      </c>
      <c r="J73" s="23"/>
      <c r="K73" s="23"/>
      <c r="L73" s="23">
        <v>21918.6</v>
      </c>
      <c r="M73" s="23"/>
      <c r="N73" s="23"/>
      <c r="O73" s="23"/>
      <c r="P73" s="23"/>
      <c r="Q73" s="23"/>
      <c r="R73" s="23"/>
      <c r="S73" s="23"/>
      <c r="T73" s="23"/>
      <c r="U73" s="23"/>
      <c r="V73" s="23"/>
      <c r="W73" s="23"/>
    </row>
    <row r="74" ht="21" customHeight="1" spans="1:23">
      <c r="A74" s="24"/>
      <c r="B74" s="21" t="s">
        <v>345</v>
      </c>
      <c r="C74" s="21" t="s">
        <v>340</v>
      </c>
      <c r="D74" s="21" t="s">
        <v>105</v>
      </c>
      <c r="E74" s="21" t="s">
        <v>106</v>
      </c>
      <c r="F74" s="21" t="s">
        <v>339</v>
      </c>
      <c r="G74" s="21" t="s">
        <v>340</v>
      </c>
      <c r="H74" s="23">
        <v>70794</v>
      </c>
      <c r="I74" s="23">
        <v>70794</v>
      </c>
      <c r="J74" s="23"/>
      <c r="K74" s="23"/>
      <c r="L74" s="23">
        <v>70794</v>
      </c>
      <c r="M74" s="23"/>
      <c r="N74" s="23"/>
      <c r="O74" s="23"/>
      <c r="P74" s="23"/>
      <c r="Q74" s="23"/>
      <c r="R74" s="23"/>
      <c r="S74" s="23"/>
      <c r="T74" s="23"/>
      <c r="U74" s="23"/>
      <c r="V74" s="23"/>
      <c r="W74" s="23"/>
    </row>
    <row r="75" ht="21" customHeight="1" spans="1:23">
      <c r="A75" s="24"/>
      <c r="B75" s="21" t="s">
        <v>345</v>
      </c>
      <c r="C75" s="21" t="s">
        <v>340</v>
      </c>
      <c r="D75" s="21" t="s">
        <v>111</v>
      </c>
      <c r="E75" s="21" t="s">
        <v>112</v>
      </c>
      <c r="F75" s="21" t="s">
        <v>339</v>
      </c>
      <c r="G75" s="21" t="s">
        <v>340</v>
      </c>
      <c r="H75" s="23">
        <v>14256</v>
      </c>
      <c r="I75" s="23">
        <v>14256</v>
      </c>
      <c r="J75" s="23"/>
      <c r="K75" s="23"/>
      <c r="L75" s="23">
        <v>14256</v>
      </c>
      <c r="M75" s="23"/>
      <c r="N75" s="23"/>
      <c r="O75" s="23"/>
      <c r="P75" s="23"/>
      <c r="Q75" s="23"/>
      <c r="R75" s="23"/>
      <c r="S75" s="23"/>
      <c r="T75" s="23"/>
      <c r="U75" s="23"/>
      <c r="V75" s="23"/>
      <c r="W75" s="23"/>
    </row>
    <row r="76" ht="21" customHeight="1" spans="1:23">
      <c r="A76" s="24"/>
      <c r="B76" s="21" t="s">
        <v>346</v>
      </c>
      <c r="C76" s="21" t="s">
        <v>347</v>
      </c>
      <c r="D76" s="21" t="s">
        <v>105</v>
      </c>
      <c r="E76" s="21" t="s">
        <v>106</v>
      </c>
      <c r="F76" s="21" t="s">
        <v>339</v>
      </c>
      <c r="G76" s="21" t="s">
        <v>340</v>
      </c>
      <c r="H76" s="23">
        <v>34425</v>
      </c>
      <c r="I76" s="23">
        <v>34425</v>
      </c>
      <c r="J76" s="23"/>
      <c r="K76" s="23"/>
      <c r="L76" s="23">
        <v>34425</v>
      </c>
      <c r="M76" s="23"/>
      <c r="N76" s="23"/>
      <c r="O76" s="23"/>
      <c r="P76" s="23"/>
      <c r="Q76" s="23"/>
      <c r="R76" s="23"/>
      <c r="S76" s="23"/>
      <c r="T76" s="23"/>
      <c r="U76" s="23"/>
      <c r="V76" s="23"/>
      <c r="W76" s="23"/>
    </row>
    <row r="77" ht="21" customHeight="1" spans="1:23">
      <c r="A77" s="34" t="s">
        <v>163</v>
      </c>
      <c r="B77" s="136"/>
      <c r="C77" s="136"/>
      <c r="D77" s="136"/>
      <c r="E77" s="136"/>
      <c r="F77" s="136"/>
      <c r="G77" s="137"/>
      <c r="H77" s="23">
        <v>21673260.52</v>
      </c>
      <c r="I77" s="23">
        <v>21673260.52</v>
      </c>
      <c r="J77" s="23"/>
      <c r="K77" s="23"/>
      <c r="L77" s="23">
        <v>21673260.52</v>
      </c>
      <c r="M77" s="23"/>
      <c r="N77" s="23"/>
      <c r="O77" s="23"/>
      <c r="P77" s="23"/>
      <c r="Q77" s="23"/>
      <c r="R77" s="23"/>
      <c r="S77" s="23"/>
      <c r="T77" s="23"/>
      <c r="U77" s="23"/>
      <c r="V77" s="23"/>
      <c r="W77" s="23"/>
    </row>
  </sheetData>
  <mergeCells count="30">
    <mergeCell ref="A2:W2"/>
    <mergeCell ref="A3:G3"/>
    <mergeCell ref="H4:W4"/>
    <mergeCell ref="I5:M5"/>
    <mergeCell ref="N5:P5"/>
    <mergeCell ref="R5:W5"/>
    <mergeCell ref="A77:G7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7"/>
  <sheetViews>
    <sheetView showZeros="0" topLeftCell="B68" workbookViewId="0">
      <selection activeCell="B8" sqref="$A8:$XFD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348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"单位名称："&amp;"临沧市临翔区教育体育局"</f>
        <v>单位名称：临沧市临翔区教育体育局</v>
      </c>
      <c r="B3" s="8"/>
      <c r="C3" s="8"/>
      <c r="D3" s="8"/>
      <c r="E3" s="8"/>
      <c r="F3" s="8"/>
      <c r="G3" s="8"/>
      <c r="H3" s="8"/>
      <c r="I3" s="9"/>
      <c r="J3" s="9"/>
      <c r="K3" s="9"/>
      <c r="L3" s="9"/>
      <c r="M3" s="9"/>
      <c r="N3" s="9"/>
      <c r="O3" s="9"/>
      <c r="P3" s="9"/>
      <c r="Q3" s="9"/>
      <c r="R3" s="1"/>
      <c r="S3" s="1"/>
      <c r="T3" s="1"/>
      <c r="U3" s="3"/>
      <c r="V3" s="1"/>
      <c r="W3" s="38" t="s">
        <v>215</v>
      </c>
    </row>
    <row r="4" ht="18.75" customHeight="1" spans="1:23">
      <c r="A4" s="10" t="s">
        <v>349</v>
      </c>
      <c r="B4" s="11" t="s">
        <v>229</v>
      </c>
      <c r="C4" s="10" t="s">
        <v>230</v>
      </c>
      <c r="D4" s="10" t="s">
        <v>350</v>
      </c>
      <c r="E4" s="11" t="s">
        <v>231</v>
      </c>
      <c r="F4" s="11" t="s">
        <v>232</v>
      </c>
      <c r="G4" s="11" t="s">
        <v>351</v>
      </c>
      <c r="H4" s="11" t="s">
        <v>352</v>
      </c>
      <c r="I4" s="30" t="s">
        <v>56</v>
      </c>
      <c r="J4" s="12" t="s">
        <v>353</v>
      </c>
      <c r="K4" s="13"/>
      <c r="L4" s="13"/>
      <c r="M4" s="14"/>
      <c r="N4" s="12" t="s">
        <v>237</v>
      </c>
      <c r="O4" s="13"/>
      <c r="P4" s="14"/>
      <c r="Q4" s="11" t="s">
        <v>62</v>
      </c>
      <c r="R4" s="12" t="s">
        <v>78</v>
      </c>
      <c r="S4" s="13"/>
      <c r="T4" s="13"/>
      <c r="U4" s="13"/>
      <c r="V4" s="13"/>
      <c r="W4" s="14"/>
    </row>
    <row r="5" ht="18.75" customHeight="1" spans="1:23">
      <c r="A5" s="15"/>
      <c r="B5" s="31"/>
      <c r="C5" s="15"/>
      <c r="D5" s="15"/>
      <c r="E5" s="16"/>
      <c r="F5" s="16"/>
      <c r="G5" s="16"/>
      <c r="H5" s="16"/>
      <c r="I5" s="31"/>
      <c r="J5" s="122" t="s">
        <v>59</v>
      </c>
      <c r="K5" s="123"/>
      <c r="L5" s="11" t="s">
        <v>60</v>
      </c>
      <c r="M5" s="11" t="s">
        <v>61</v>
      </c>
      <c r="N5" s="11" t="s">
        <v>59</v>
      </c>
      <c r="O5" s="11" t="s">
        <v>60</v>
      </c>
      <c r="P5" s="11" t="s">
        <v>61</v>
      </c>
      <c r="Q5" s="16"/>
      <c r="R5" s="11" t="s">
        <v>58</v>
      </c>
      <c r="S5" s="10" t="s">
        <v>65</v>
      </c>
      <c r="T5" s="10" t="s">
        <v>243</v>
      </c>
      <c r="U5" s="10" t="s">
        <v>67</v>
      </c>
      <c r="V5" s="10" t="s">
        <v>68</v>
      </c>
      <c r="W5" s="10" t="s">
        <v>69</v>
      </c>
    </row>
    <row r="6" ht="18.75" customHeight="1" spans="1:23">
      <c r="A6" s="31"/>
      <c r="B6" s="31"/>
      <c r="C6" s="31"/>
      <c r="D6" s="31"/>
      <c r="E6" s="31"/>
      <c r="F6" s="31"/>
      <c r="G6" s="31"/>
      <c r="H6" s="31"/>
      <c r="I6" s="31"/>
      <c r="J6" s="124" t="s">
        <v>58</v>
      </c>
      <c r="K6" s="95"/>
      <c r="L6" s="31"/>
      <c r="M6" s="31"/>
      <c r="N6" s="31"/>
      <c r="O6" s="31"/>
      <c r="P6" s="31"/>
      <c r="Q6" s="31"/>
      <c r="R6" s="31"/>
      <c r="S6" s="125"/>
      <c r="T6" s="125"/>
      <c r="U6" s="125"/>
      <c r="V6" s="125"/>
      <c r="W6" s="125"/>
    </row>
    <row r="7" ht="18.75" customHeight="1" spans="1:23">
      <c r="A7" s="17"/>
      <c r="B7" s="32"/>
      <c r="C7" s="17"/>
      <c r="D7" s="17"/>
      <c r="E7" s="18"/>
      <c r="F7" s="18"/>
      <c r="G7" s="18"/>
      <c r="H7" s="18"/>
      <c r="I7" s="32"/>
      <c r="J7" s="45" t="s">
        <v>58</v>
      </c>
      <c r="K7" s="45" t="s">
        <v>354</v>
      </c>
      <c r="L7" s="18"/>
      <c r="M7" s="18"/>
      <c r="N7" s="18"/>
      <c r="O7" s="18"/>
      <c r="P7" s="18"/>
      <c r="Q7" s="18"/>
      <c r="R7" s="18"/>
      <c r="S7" s="18"/>
      <c r="T7" s="18"/>
      <c r="U7" s="32"/>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355</v>
      </c>
      <c r="D9" s="21"/>
      <c r="E9" s="21"/>
      <c r="F9" s="21"/>
      <c r="G9" s="21"/>
      <c r="H9" s="21"/>
      <c r="I9" s="23">
        <v>2390000</v>
      </c>
      <c r="J9" s="23">
        <v>2390000</v>
      </c>
      <c r="K9" s="23">
        <v>2390000</v>
      </c>
      <c r="L9" s="23"/>
      <c r="M9" s="23"/>
      <c r="N9" s="23"/>
      <c r="O9" s="23"/>
      <c r="P9" s="23"/>
      <c r="Q9" s="23"/>
      <c r="R9" s="23"/>
      <c r="S9" s="23"/>
      <c r="T9" s="23"/>
      <c r="U9" s="23"/>
      <c r="V9" s="23"/>
      <c r="W9" s="23"/>
    </row>
    <row r="10" ht="18.75" customHeight="1" spans="1:23">
      <c r="A10" s="121" t="s">
        <v>356</v>
      </c>
      <c r="B10" s="121" t="s">
        <v>357</v>
      </c>
      <c r="C10" s="21" t="s">
        <v>355</v>
      </c>
      <c r="D10" s="121" t="s">
        <v>71</v>
      </c>
      <c r="E10" s="121" t="s">
        <v>99</v>
      </c>
      <c r="F10" s="121" t="s">
        <v>100</v>
      </c>
      <c r="G10" s="121" t="s">
        <v>358</v>
      </c>
      <c r="H10" s="121" t="s">
        <v>359</v>
      </c>
      <c r="I10" s="23">
        <v>2390000</v>
      </c>
      <c r="J10" s="23">
        <v>2390000</v>
      </c>
      <c r="K10" s="23">
        <v>2390000</v>
      </c>
      <c r="L10" s="23"/>
      <c r="M10" s="23"/>
      <c r="N10" s="23"/>
      <c r="O10" s="23"/>
      <c r="P10" s="23"/>
      <c r="Q10" s="23"/>
      <c r="R10" s="23"/>
      <c r="S10" s="23"/>
      <c r="T10" s="23"/>
      <c r="U10" s="23"/>
      <c r="V10" s="23"/>
      <c r="W10" s="23"/>
    </row>
    <row r="11" ht="18.75" customHeight="1" spans="1:23">
      <c r="A11" s="24"/>
      <c r="B11" s="24"/>
      <c r="C11" s="21" t="s">
        <v>360</v>
      </c>
      <c r="D11" s="24"/>
      <c r="E11" s="24"/>
      <c r="F11" s="24"/>
      <c r="G11" s="24"/>
      <c r="H11" s="24"/>
      <c r="I11" s="23">
        <v>1730000</v>
      </c>
      <c r="J11" s="23">
        <v>1730000</v>
      </c>
      <c r="K11" s="23">
        <v>1730000</v>
      </c>
      <c r="L11" s="23"/>
      <c r="M11" s="23"/>
      <c r="N11" s="23"/>
      <c r="O11" s="23"/>
      <c r="P11" s="23"/>
      <c r="Q11" s="23"/>
      <c r="R11" s="23"/>
      <c r="S11" s="23"/>
      <c r="T11" s="23"/>
      <c r="U11" s="23"/>
      <c r="V11" s="23"/>
      <c r="W11" s="23"/>
    </row>
    <row r="12" ht="18.75" customHeight="1" spans="1:23">
      <c r="A12" s="121" t="s">
        <v>356</v>
      </c>
      <c r="B12" s="121" t="s">
        <v>361</v>
      </c>
      <c r="C12" s="21" t="s">
        <v>360</v>
      </c>
      <c r="D12" s="121" t="s">
        <v>71</v>
      </c>
      <c r="E12" s="121" t="s">
        <v>103</v>
      </c>
      <c r="F12" s="121" t="s">
        <v>104</v>
      </c>
      <c r="G12" s="121" t="s">
        <v>362</v>
      </c>
      <c r="H12" s="121" t="s">
        <v>359</v>
      </c>
      <c r="I12" s="23">
        <v>1730000</v>
      </c>
      <c r="J12" s="23">
        <v>1730000</v>
      </c>
      <c r="K12" s="23">
        <v>1730000</v>
      </c>
      <c r="L12" s="23"/>
      <c r="M12" s="23"/>
      <c r="N12" s="23"/>
      <c r="O12" s="23"/>
      <c r="P12" s="23"/>
      <c r="Q12" s="23"/>
      <c r="R12" s="23"/>
      <c r="S12" s="23"/>
      <c r="T12" s="23"/>
      <c r="U12" s="23"/>
      <c r="V12" s="23"/>
      <c r="W12" s="23"/>
    </row>
    <row r="13" ht="18.75" customHeight="1" spans="1:23">
      <c r="A13" s="24"/>
      <c r="B13" s="24"/>
      <c r="C13" s="21" t="s">
        <v>363</v>
      </c>
      <c r="D13" s="24"/>
      <c r="E13" s="24"/>
      <c r="F13" s="24"/>
      <c r="G13" s="24"/>
      <c r="H13" s="24"/>
      <c r="I13" s="23">
        <v>3000000</v>
      </c>
      <c r="J13" s="23">
        <v>3000000</v>
      </c>
      <c r="K13" s="23">
        <v>3000000</v>
      </c>
      <c r="L13" s="23"/>
      <c r="M13" s="23"/>
      <c r="N13" s="23"/>
      <c r="O13" s="23"/>
      <c r="P13" s="23"/>
      <c r="Q13" s="23"/>
      <c r="R13" s="23"/>
      <c r="S13" s="23"/>
      <c r="T13" s="23"/>
      <c r="U13" s="23"/>
      <c r="V13" s="23"/>
      <c r="W13" s="23"/>
    </row>
    <row r="14" ht="18.75" customHeight="1" spans="1:23">
      <c r="A14" s="121" t="s">
        <v>356</v>
      </c>
      <c r="B14" s="121" t="s">
        <v>364</v>
      </c>
      <c r="C14" s="21" t="s">
        <v>363</v>
      </c>
      <c r="D14" s="121" t="s">
        <v>71</v>
      </c>
      <c r="E14" s="121" t="s">
        <v>105</v>
      </c>
      <c r="F14" s="121" t="s">
        <v>106</v>
      </c>
      <c r="G14" s="121" t="s">
        <v>365</v>
      </c>
      <c r="H14" s="121" t="s">
        <v>366</v>
      </c>
      <c r="I14" s="23">
        <v>3000000</v>
      </c>
      <c r="J14" s="23">
        <v>3000000</v>
      </c>
      <c r="K14" s="23">
        <v>3000000</v>
      </c>
      <c r="L14" s="23"/>
      <c r="M14" s="23"/>
      <c r="N14" s="23"/>
      <c r="O14" s="23"/>
      <c r="P14" s="23"/>
      <c r="Q14" s="23"/>
      <c r="R14" s="23"/>
      <c r="S14" s="23"/>
      <c r="T14" s="23"/>
      <c r="U14" s="23"/>
      <c r="V14" s="23"/>
      <c r="W14" s="23"/>
    </row>
    <row r="15" ht="18.75" customHeight="1" spans="1:23">
      <c r="A15" s="24"/>
      <c r="B15" s="24"/>
      <c r="C15" s="21" t="s">
        <v>367</v>
      </c>
      <c r="D15" s="24"/>
      <c r="E15" s="24"/>
      <c r="F15" s="24"/>
      <c r="G15" s="24"/>
      <c r="H15" s="24"/>
      <c r="I15" s="23">
        <v>10200000</v>
      </c>
      <c r="J15" s="23">
        <v>10200000</v>
      </c>
      <c r="K15" s="23">
        <v>10200000</v>
      </c>
      <c r="L15" s="23"/>
      <c r="M15" s="23"/>
      <c r="N15" s="23"/>
      <c r="O15" s="23"/>
      <c r="P15" s="23"/>
      <c r="Q15" s="23"/>
      <c r="R15" s="23"/>
      <c r="S15" s="23"/>
      <c r="T15" s="23"/>
      <c r="U15" s="23"/>
      <c r="V15" s="23"/>
      <c r="W15" s="23"/>
    </row>
    <row r="16" ht="18.75" customHeight="1" spans="1:23">
      <c r="A16" s="121" t="s">
        <v>356</v>
      </c>
      <c r="B16" s="121" t="s">
        <v>368</v>
      </c>
      <c r="C16" s="21" t="s">
        <v>367</v>
      </c>
      <c r="D16" s="121" t="s">
        <v>71</v>
      </c>
      <c r="E16" s="121" t="s">
        <v>107</v>
      </c>
      <c r="F16" s="121" t="s">
        <v>108</v>
      </c>
      <c r="G16" s="121" t="s">
        <v>365</v>
      </c>
      <c r="H16" s="121" t="s">
        <v>366</v>
      </c>
      <c r="I16" s="23">
        <v>10200000</v>
      </c>
      <c r="J16" s="23">
        <v>10200000</v>
      </c>
      <c r="K16" s="23">
        <v>10200000</v>
      </c>
      <c r="L16" s="23"/>
      <c r="M16" s="23"/>
      <c r="N16" s="23"/>
      <c r="O16" s="23"/>
      <c r="P16" s="23"/>
      <c r="Q16" s="23"/>
      <c r="R16" s="23"/>
      <c r="S16" s="23"/>
      <c r="T16" s="23"/>
      <c r="U16" s="23"/>
      <c r="V16" s="23"/>
      <c r="W16" s="23"/>
    </row>
    <row r="17" ht="18.75" customHeight="1" spans="1:23">
      <c r="A17" s="24"/>
      <c r="B17" s="24"/>
      <c r="C17" s="21" t="s">
        <v>369</v>
      </c>
      <c r="D17" s="24"/>
      <c r="E17" s="24"/>
      <c r="F17" s="24"/>
      <c r="G17" s="24"/>
      <c r="H17" s="24"/>
      <c r="I17" s="23">
        <v>50000000</v>
      </c>
      <c r="J17" s="23">
        <v>50000000</v>
      </c>
      <c r="K17" s="23">
        <v>50000000</v>
      </c>
      <c r="L17" s="23"/>
      <c r="M17" s="23"/>
      <c r="N17" s="23"/>
      <c r="O17" s="23"/>
      <c r="P17" s="23"/>
      <c r="Q17" s="23"/>
      <c r="R17" s="23"/>
      <c r="S17" s="23"/>
      <c r="T17" s="23"/>
      <c r="U17" s="23"/>
      <c r="V17" s="23"/>
      <c r="W17" s="23"/>
    </row>
    <row r="18" ht="18.75" customHeight="1" spans="1:23">
      <c r="A18" s="121" t="s">
        <v>356</v>
      </c>
      <c r="B18" s="121" t="s">
        <v>370</v>
      </c>
      <c r="C18" s="21" t="s">
        <v>369</v>
      </c>
      <c r="D18" s="121" t="s">
        <v>71</v>
      </c>
      <c r="E18" s="121" t="s">
        <v>105</v>
      </c>
      <c r="F18" s="121" t="s">
        <v>106</v>
      </c>
      <c r="G18" s="121" t="s">
        <v>362</v>
      </c>
      <c r="H18" s="121" t="s">
        <v>359</v>
      </c>
      <c r="I18" s="23">
        <v>50000000</v>
      </c>
      <c r="J18" s="23">
        <v>50000000</v>
      </c>
      <c r="K18" s="23">
        <v>50000000</v>
      </c>
      <c r="L18" s="23"/>
      <c r="M18" s="23"/>
      <c r="N18" s="23"/>
      <c r="O18" s="23"/>
      <c r="P18" s="23"/>
      <c r="Q18" s="23"/>
      <c r="R18" s="23"/>
      <c r="S18" s="23"/>
      <c r="T18" s="23"/>
      <c r="U18" s="23"/>
      <c r="V18" s="23"/>
      <c r="W18" s="23"/>
    </row>
    <row r="19" ht="28" customHeight="1" spans="1:23">
      <c r="A19" s="24"/>
      <c r="B19" s="24"/>
      <c r="C19" s="21" t="s">
        <v>371</v>
      </c>
      <c r="D19" s="24"/>
      <c r="E19" s="24"/>
      <c r="F19" s="24"/>
      <c r="G19" s="24"/>
      <c r="H19" s="24"/>
      <c r="I19" s="23">
        <v>457616.3</v>
      </c>
      <c r="J19" s="23">
        <v>457616.3</v>
      </c>
      <c r="K19" s="23">
        <v>457616.3</v>
      </c>
      <c r="L19" s="23"/>
      <c r="M19" s="23"/>
      <c r="N19" s="23"/>
      <c r="O19" s="23"/>
      <c r="P19" s="23"/>
      <c r="Q19" s="23"/>
      <c r="R19" s="23"/>
      <c r="S19" s="23"/>
      <c r="T19" s="23"/>
      <c r="U19" s="23"/>
      <c r="V19" s="23"/>
      <c r="W19" s="23"/>
    </row>
    <row r="20" ht="25" customHeight="1" spans="1:23">
      <c r="A20" s="121" t="s">
        <v>356</v>
      </c>
      <c r="B20" s="121" t="s">
        <v>372</v>
      </c>
      <c r="C20" s="21" t="s">
        <v>371</v>
      </c>
      <c r="D20" s="121" t="s">
        <v>71</v>
      </c>
      <c r="E20" s="121" t="s">
        <v>95</v>
      </c>
      <c r="F20" s="121" t="s">
        <v>96</v>
      </c>
      <c r="G20" s="121" t="s">
        <v>277</v>
      </c>
      <c r="H20" s="121" t="s">
        <v>278</v>
      </c>
      <c r="I20" s="23">
        <v>457616.3</v>
      </c>
      <c r="J20" s="23">
        <v>457616.3</v>
      </c>
      <c r="K20" s="23">
        <v>457616.3</v>
      </c>
      <c r="L20" s="23"/>
      <c r="M20" s="23"/>
      <c r="N20" s="23"/>
      <c r="O20" s="23"/>
      <c r="P20" s="23"/>
      <c r="Q20" s="23"/>
      <c r="R20" s="23"/>
      <c r="S20" s="23"/>
      <c r="T20" s="23"/>
      <c r="U20" s="23"/>
      <c r="V20" s="23"/>
      <c r="W20" s="23"/>
    </row>
    <row r="21" ht="18.75" customHeight="1" spans="1:23">
      <c r="A21" s="24"/>
      <c r="B21" s="24"/>
      <c r="C21" s="21" t="s">
        <v>373</v>
      </c>
      <c r="D21" s="24"/>
      <c r="E21" s="24"/>
      <c r="F21" s="24"/>
      <c r="G21" s="24"/>
      <c r="H21" s="24"/>
      <c r="I21" s="23">
        <v>1083400</v>
      </c>
      <c r="J21" s="23">
        <v>1083400</v>
      </c>
      <c r="K21" s="23">
        <v>1083400</v>
      </c>
      <c r="L21" s="23"/>
      <c r="M21" s="23"/>
      <c r="N21" s="23"/>
      <c r="O21" s="23"/>
      <c r="P21" s="23"/>
      <c r="Q21" s="23"/>
      <c r="R21" s="23"/>
      <c r="S21" s="23"/>
      <c r="T21" s="23"/>
      <c r="U21" s="23"/>
      <c r="V21" s="23"/>
      <c r="W21" s="23"/>
    </row>
    <row r="22" ht="18.75" customHeight="1" spans="1:23">
      <c r="A22" s="121" t="s">
        <v>356</v>
      </c>
      <c r="B22" s="121" t="s">
        <v>374</v>
      </c>
      <c r="C22" s="21" t="s">
        <v>373</v>
      </c>
      <c r="D22" s="121" t="s">
        <v>71</v>
      </c>
      <c r="E22" s="121" t="s">
        <v>99</v>
      </c>
      <c r="F22" s="121" t="s">
        <v>100</v>
      </c>
      <c r="G22" s="121" t="s">
        <v>277</v>
      </c>
      <c r="H22" s="121" t="s">
        <v>278</v>
      </c>
      <c r="I22" s="23">
        <v>1083400</v>
      </c>
      <c r="J22" s="23">
        <v>1083400</v>
      </c>
      <c r="K22" s="23">
        <v>1083400</v>
      </c>
      <c r="L22" s="23"/>
      <c r="M22" s="23"/>
      <c r="N22" s="23"/>
      <c r="O22" s="23"/>
      <c r="P22" s="23"/>
      <c r="Q22" s="23"/>
      <c r="R22" s="23"/>
      <c r="S22" s="23"/>
      <c r="T22" s="23"/>
      <c r="U22" s="23"/>
      <c r="V22" s="23"/>
      <c r="W22" s="23"/>
    </row>
    <row r="23" ht="18.75" customHeight="1" spans="1:23">
      <c r="A23" s="24"/>
      <c r="B23" s="24"/>
      <c r="C23" s="21" t="s">
        <v>375</v>
      </c>
      <c r="D23" s="24"/>
      <c r="E23" s="24"/>
      <c r="F23" s="24"/>
      <c r="G23" s="24"/>
      <c r="H23" s="24"/>
      <c r="I23" s="23">
        <v>1970000</v>
      </c>
      <c r="J23" s="23">
        <v>1970000</v>
      </c>
      <c r="K23" s="23">
        <v>1970000</v>
      </c>
      <c r="L23" s="23"/>
      <c r="M23" s="23"/>
      <c r="N23" s="23"/>
      <c r="O23" s="23"/>
      <c r="P23" s="23"/>
      <c r="Q23" s="23"/>
      <c r="R23" s="23"/>
      <c r="S23" s="23"/>
      <c r="T23" s="23"/>
      <c r="U23" s="23"/>
      <c r="V23" s="23"/>
      <c r="W23" s="23"/>
    </row>
    <row r="24" ht="18.75" customHeight="1" spans="1:23">
      <c r="A24" s="121" t="s">
        <v>356</v>
      </c>
      <c r="B24" s="121" t="s">
        <v>376</v>
      </c>
      <c r="C24" s="21" t="s">
        <v>375</v>
      </c>
      <c r="D24" s="121" t="s">
        <v>71</v>
      </c>
      <c r="E24" s="121" t="s">
        <v>107</v>
      </c>
      <c r="F24" s="121" t="s">
        <v>108</v>
      </c>
      <c r="G24" s="121" t="s">
        <v>365</v>
      </c>
      <c r="H24" s="121" t="s">
        <v>366</v>
      </c>
      <c r="I24" s="23">
        <v>970000</v>
      </c>
      <c r="J24" s="23">
        <v>970000</v>
      </c>
      <c r="K24" s="23">
        <v>970000</v>
      </c>
      <c r="L24" s="23"/>
      <c r="M24" s="23"/>
      <c r="N24" s="23"/>
      <c r="O24" s="23"/>
      <c r="P24" s="23"/>
      <c r="Q24" s="23"/>
      <c r="R24" s="23"/>
      <c r="S24" s="23"/>
      <c r="T24" s="23"/>
      <c r="U24" s="23"/>
      <c r="V24" s="23"/>
      <c r="W24" s="23"/>
    </row>
    <row r="25" ht="18.75" customHeight="1" spans="1:23">
      <c r="A25" s="121" t="s">
        <v>356</v>
      </c>
      <c r="B25" s="121" t="s">
        <v>376</v>
      </c>
      <c r="C25" s="21" t="s">
        <v>375</v>
      </c>
      <c r="D25" s="121" t="s">
        <v>71</v>
      </c>
      <c r="E25" s="121" t="s">
        <v>107</v>
      </c>
      <c r="F25" s="121" t="s">
        <v>108</v>
      </c>
      <c r="G25" s="121" t="s">
        <v>377</v>
      </c>
      <c r="H25" s="121" t="s">
        <v>378</v>
      </c>
      <c r="I25" s="23">
        <v>1000000</v>
      </c>
      <c r="J25" s="23">
        <v>1000000</v>
      </c>
      <c r="K25" s="23">
        <v>1000000</v>
      </c>
      <c r="L25" s="23"/>
      <c r="M25" s="23"/>
      <c r="N25" s="23"/>
      <c r="O25" s="23"/>
      <c r="P25" s="23"/>
      <c r="Q25" s="23"/>
      <c r="R25" s="23"/>
      <c r="S25" s="23"/>
      <c r="T25" s="23"/>
      <c r="U25" s="23"/>
      <c r="V25" s="23"/>
      <c r="W25" s="23"/>
    </row>
    <row r="26" ht="18.75" customHeight="1" spans="1:23">
      <c r="A26" s="24"/>
      <c r="B26" s="24"/>
      <c r="C26" s="21" t="s">
        <v>379</v>
      </c>
      <c r="D26" s="24"/>
      <c r="E26" s="24"/>
      <c r="F26" s="24"/>
      <c r="G26" s="24"/>
      <c r="H26" s="24"/>
      <c r="I26" s="23">
        <v>10330000</v>
      </c>
      <c r="J26" s="23">
        <v>10330000</v>
      </c>
      <c r="K26" s="23">
        <v>10330000</v>
      </c>
      <c r="L26" s="23"/>
      <c r="M26" s="23"/>
      <c r="N26" s="23"/>
      <c r="O26" s="23"/>
      <c r="P26" s="23"/>
      <c r="Q26" s="23"/>
      <c r="R26" s="23"/>
      <c r="S26" s="23"/>
      <c r="T26" s="23"/>
      <c r="U26" s="23"/>
      <c r="V26" s="23"/>
      <c r="W26" s="23"/>
    </row>
    <row r="27" ht="18.75" customHeight="1" spans="1:23">
      <c r="A27" s="121" t="s">
        <v>356</v>
      </c>
      <c r="B27" s="121" t="s">
        <v>380</v>
      </c>
      <c r="C27" s="21" t="s">
        <v>379</v>
      </c>
      <c r="D27" s="121" t="s">
        <v>71</v>
      </c>
      <c r="E27" s="121" t="s">
        <v>107</v>
      </c>
      <c r="F27" s="121" t="s">
        <v>108</v>
      </c>
      <c r="G27" s="121" t="s">
        <v>381</v>
      </c>
      <c r="H27" s="121" t="s">
        <v>366</v>
      </c>
      <c r="I27" s="23">
        <v>10330000</v>
      </c>
      <c r="J27" s="23">
        <v>10330000</v>
      </c>
      <c r="K27" s="23">
        <v>10330000</v>
      </c>
      <c r="L27" s="23"/>
      <c r="M27" s="23"/>
      <c r="N27" s="23"/>
      <c r="O27" s="23"/>
      <c r="P27" s="23"/>
      <c r="Q27" s="23"/>
      <c r="R27" s="23"/>
      <c r="S27" s="23"/>
      <c r="T27" s="23"/>
      <c r="U27" s="23"/>
      <c r="V27" s="23"/>
      <c r="W27" s="23"/>
    </row>
    <row r="28" ht="18.75" customHeight="1" spans="1:23">
      <c r="A28" s="24"/>
      <c r="B28" s="24"/>
      <c r="C28" s="21" t="s">
        <v>382</v>
      </c>
      <c r="D28" s="24"/>
      <c r="E28" s="24"/>
      <c r="F28" s="24"/>
      <c r="G28" s="24"/>
      <c r="H28" s="24"/>
      <c r="I28" s="23">
        <v>1650000</v>
      </c>
      <c r="J28" s="23">
        <v>1650000</v>
      </c>
      <c r="K28" s="23">
        <v>1650000</v>
      </c>
      <c r="L28" s="23"/>
      <c r="M28" s="23"/>
      <c r="N28" s="23"/>
      <c r="O28" s="23"/>
      <c r="P28" s="23"/>
      <c r="Q28" s="23"/>
      <c r="R28" s="23"/>
      <c r="S28" s="23"/>
      <c r="T28" s="23"/>
      <c r="U28" s="23"/>
      <c r="V28" s="23"/>
      <c r="W28" s="23"/>
    </row>
    <row r="29" ht="18.75" customHeight="1" spans="1:23">
      <c r="A29" s="121" t="s">
        <v>356</v>
      </c>
      <c r="B29" s="121" t="s">
        <v>383</v>
      </c>
      <c r="C29" s="21" t="s">
        <v>382</v>
      </c>
      <c r="D29" s="121" t="s">
        <v>71</v>
      </c>
      <c r="E29" s="121" t="s">
        <v>103</v>
      </c>
      <c r="F29" s="121" t="s">
        <v>104</v>
      </c>
      <c r="G29" s="121" t="s">
        <v>358</v>
      </c>
      <c r="H29" s="121" t="s">
        <v>359</v>
      </c>
      <c r="I29" s="23">
        <v>1650000</v>
      </c>
      <c r="J29" s="23">
        <v>1650000</v>
      </c>
      <c r="K29" s="23">
        <v>1650000</v>
      </c>
      <c r="L29" s="23"/>
      <c r="M29" s="23"/>
      <c r="N29" s="23"/>
      <c r="O29" s="23"/>
      <c r="P29" s="23"/>
      <c r="Q29" s="23"/>
      <c r="R29" s="23"/>
      <c r="S29" s="23"/>
      <c r="T29" s="23"/>
      <c r="U29" s="23"/>
      <c r="V29" s="23"/>
      <c r="W29" s="23"/>
    </row>
    <row r="30" ht="18.75" customHeight="1" spans="1:23">
      <c r="A30" s="24"/>
      <c r="B30" s="24"/>
      <c r="C30" s="21" t="s">
        <v>384</v>
      </c>
      <c r="D30" s="24"/>
      <c r="E30" s="24"/>
      <c r="F30" s="24"/>
      <c r="G30" s="24"/>
      <c r="H30" s="24"/>
      <c r="I30" s="23">
        <v>8510000</v>
      </c>
      <c r="J30" s="23">
        <v>8510000</v>
      </c>
      <c r="K30" s="23">
        <v>8510000</v>
      </c>
      <c r="L30" s="23"/>
      <c r="M30" s="23"/>
      <c r="N30" s="23"/>
      <c r="O30" s="23"/>
      <c r="P30" s="23"/>
      <c r="Q30" s="23"/>
      <c r="R30" s="23"/>
      <c r="S30" s="23"/>
      <c r="T30" s="23"/>
      <c r="U30" s="23"/>
      <c r="V30" s="23"/>
      <c r="W30" s="23"/>
    </row>
    <row r="31" ht="18.75" customHeight="1" spans="1:23">
      <c r="A31" s="121" t="s">
        <v>356</v>
      </c>
      <c r="B31" s="121" t="s">
        <v>385</v>
      </c>
      <c r="C31" s="21" t="s">
        <v>384</v>
      </c>
      <c r="D31" s="121" t="s">
        <v>71</v>
      </c>
      <c r="E31" s="121" t="s">
        <v>99</v>
      </c>
      <c r="F31" s="121" t="s">
        <v>100</v>
      </c>
      <c r="G31" s="121" t="s">
        <v>386</v>
      </c>
      <c r="H31" s="121" t="s">
        <v>387</v>
      </c>
      <c r="I31" s="23">
        <v>3480000</v>
      </c>
      <c r="J31" s="23">
        <v>3480000</v>
      </c>
      <c r="K31" s="23">
        <v>3480000</v>
      </c>
      <c r="L31" s="23"/>
      <c r="M31" s="23"/>
      <c r="N31" s="23"/>
      <c r="O31" s="23"/>
      <c r="P31" s="23"/>
      <c r="Q31" s="23"/>
      <c r="R31" s="23"/>
      <c r="S31" s="23"/>
      <c r="T31" s="23"/>
      <c r="U31" s="23"/>
      <c r="V31" s="23"/>
      <c r="W31" s="23"/>
    </row>
    <row r="32" ht="18.75" customHeight="1" spans="1:23">
      <c r="A32" s="121" t="s">
        <v>356</v>
      </c>
      <c r="B32" s="121" t="s">
        <v>385</v>
      </c>
      <c r="C32" s="21" t="s">
        <v>384</v>
      </c>
      <c r="D32" s="121" t="s">
        <v>71</v>
      </c>
      <c r="E32" s="121" t="s">
        <v>99</v>
      </c>
      <c r="F32" s="121" t="s">
        <v>100</v>
      </c>
      <c r="G32" s="121" t="s">
        <v>358</v>
      </c>
      <c r="H32" s="121" t="s">
        <v>359</v>
      </c>
      <c r="I32" s="23">
        <v>5030000</v>
      </c>
      <c r="J32" s="23">
        <v>5030000</v>
      </c>
      <c r="K32" s="23">
        <v>5030000</v>
      </c>
      <c r="L32" s="23"/>
      <c r="M32" s="23"/>
      <c r="N32" s="23"/>
      <c r="O32" s="23"/>
      <c r="P32" s="23"/>
      <c r="Q32" s="23"/>
      <c r="R32" s="23"/>
      <c r="S32" s="23"/>
      <c r="T32" s="23"/>
      <c r="U32" s="23"/>
      <c r="V32" s="23"/>
      <c r="W32" s="23"/>
    </row>
    <row r="33" ht="18.75" customHeight="1" spans="1:23">
      <c r="A33" s="24"/>
      <c r="B33" s="24"/>
      <c r="C33" s="21" t="s">
        <v>388</v>
      </c>
      <c r="D33" s="24"/>
      <c r="E33" s="24"/>
      <c r="F33" s="24"/>
      <c r="G33" s="24"/>
      <c r="H33" s="24"/>
      <c r="I33" s="23">
        <v>3000000</v>
      </c>
      <c r="J33" s="23">
        <v>3000000</v>
      </c>
      <c r="K33" s="23">
        <v>3000000</v>
      </c>
      <c r="L33" s="23"/>
      <c r="M33" s="23"/>
      <c r="N33" s="23"/>
      <c r="O33" s="23"/>
      <c r="P33" s="23"/>
      <c r="Q33" s="23"/>
      <c r="R33" s="23"/>
      <c r="S33" s="23"/>
      <c r="T33" s="23"/>
      <c r="U33" s="23"/>
      <c r="V33" s="23"/>
      <c r="W33" s="23"/>
    </row>
    <row r="34" ht="18.75" customHeight="1" spans="1:23">
      <c r="A34" s="121" t="s">
        <v>356</v>
      </c>
      <c r="B34" s="121" t="s">
        <v>389</v>
      </c>
      <c r="C34" s="21" t="s">
        <v>388</v>
      </c>
      <c r="D34" s="121" t="s">
        <v>71</v>
      </c>
      <c r="E34" s="121" t="s">
        <v>107</v>
      </c>
      <c r="F34" s="121" t="s">
        <v>108</v>
      </c>
      <c r="G34" s="121" t="s">
        <v>358</v>
      </c>
      <c r="H34" s="121" t="s">
        <v>359</v>
      </c>
      <c r="I34" s="23">
        <v>3000000</v>
      </c>
      <c r="J34" s="23">
        <v>3000000</v>
      </c>
      <c r="K34" s="23">
        <v>3000000</v>
      </c>
      <c r="L34" s="23"/>
      <c r="M34" s="23"/>
      <c r="N34" s="23"/>
      <c r="O34" s="23"/>
      <c r="P34" s="23"/>
      <c r="Q34" s="23"/>
      <c r="R34" s="23"/>
      <c r="S34" s="23"/>
      <c r="T34" s="23"/>
      <c r="U34" s="23"/>
      <c r="V34" s="23"/>
      <c r="W34" s="23"/>
    </row>
    <row r="35" ht="18.75" customHeight="1" spans="1:23">
      <c r="A35" s="24"/>
      <c r="B35" s="24"/>
      <c r="C35" s="21" t="s">
        <v>390</v>
      </c>
      <c r="D35" s="24"/>
      <c r="E35" s="24"/>
      <c r="F35" s="24"/>
      <c r="G35" s="24"/>
      <c r="H35" s="24"/>
      <c r="I35" s="23">
        <v>100000</v>
      </c>
      <c r="J35" s="23"/>
      <c r="K35" s="23"/>
      <c r="L35" s="23"/>
      <c r="M35" s="23"/>
      <c r="N35" s="23">
        <v>100000</v>
      </c>
      <c r="O35" s="23"/>
      <c r="P35" s="23"/>
      <c r="Q35" s="23"/>
      <c r="R35" s="23"/>
      <c r="S35" s="23"/>
      <c r="T35" s="23"/>
      <c r="U35" s="23"/>
      <c r="V35" s="23"/>
      <c r="W35" s="23"/>
    </row>
    <row r="36" ht="18.75" customHeight="1" spans="1:23">
      <c r="A36" s="121" t="s">
        <v>356</v>
      </c>
      <c r="B36" s="121" t="s">
        <v>391</v>
      </c>
      <c r="C36" s="21" t="s">
        <v>390</v>
      </c>
      <c r="D36" s="121" t="s">
        <v>71</v>
      </c>
      <c r="E36" s="121" t="s">
        <v>107</v>
      </c>
      <c r="F36" s="121" t="s">
        <v>108</v>
      </c>
      <c r="G36" s="121" t="s">
        <v>277</v>
      </c>
      <c r="H36" s="121" t="s">
        <v>278</v>
      </c>
      <c r="I36" s="23">
        <v>100000</v>
      </c>
      <c r="J36" s="23"/>
      <c r="K36" s="23"/>
      <c r="L36" s="23"/>
      <c r="M36" s="23"/>
      <c r="N36" s="23">
        <v>100000</v>
      </c>
      <c r="O36" s="23"/>
      <c r="P36" s="23"/>
      <c r="Q36" s="23"/>
      <c r="R36" s="23"/>
      <c r="S36" s="23"/>
      <c r="T36" s="23"/>
      <c r="U36" s="23"/>
      <c r="V36" s="23"/>
      <c r="W36" s="23"/>
    </row>
    <row r="37" ht="18.75" customHeight="1" spans="1:23">
      <c r="A37" s="24"/>
      <c r="B37" s="24"/>
      <c r="C37" s="21" t="s">
        <v>392</v>
      </c>
      <c r="D37" s="24"/>
      <c r="E37" s="24"/>
      <c r="F37" s="24"/>
      <c r="G37" s="24"/>
      <c r="H37" s="24"/>
      <c r="I37" s="23">
        <v>1366680</v>
      </c>
      <c r="J37" s="23">
        <v>1366680</v>
      </c>
      <c r="K37" s="23">
        <v>1366680</v>
      </c>
      <c r="L37" s="23"/>
      <c r="M37" s="23"/>
      <c r="N37" s="23"/>
      <c r="O37" s="23"/>
      <c r="P37" s="23"/>
      <c r="Q37" s="23"/>
      <c r="R37" s="23"/>
      <c r="S37" s="23"/>
      <c r="T37" s="23"/>
      <c r="U37" s="23"/>
      <c r="V37" s="23"/>
      <c r="W37" s="23"/>
    </row>
    <row r="38" ht="18.75" customHeight="1" spans="1:23">
      <c r="A38" s="121" t="s">
        <v>356</v>
      </c>
      <c r="B38" s="121" t="s">
        <v>393</v>
      </c>
      <c r="C38" s="21" t="s">
        <v>392</v>
      </c>
      <c r="D38" s="121" t="s">
        <v>71</v>
      </c>
      <c r="E38" s="121" t="s">
        <v>119</v>
      </c>
      <c r="F38" s="121" t="s">
        <v>120</v>
      </c>
      <c r="G38" s="121" t="s">
        <v>381</v>
      </c>
      <c r="H38" s="121" t="s">
        <v>366</v>
      </c>
      <c r="I38" s="23">
        <v>1366680</v>
      </c>
      <c r="J38" s="23">
        <v>1366680</v>
      </c>
      <c r="K38" s="23">
        <v>1366680</v>
      </c>
      <c r="L38" s="23"/>
      <c r="M38" s="23"/>
      <c r="N38" s="23"/>
      <c r="O38" s="23"/>
      <c r="P38" s="23"/>
      <c r="Q38" s="23"/>
      <c r="R38" s="23"/>
      <c r="S38" s="23"/>
      <c r="T38" s="23"/>
      <c r="U38" s="23"/>
      <c r="V38" s="23"/>
      <c r="W38" s="23"/>
    </row>
    <row r="39" ht="18.75" customHeight="1" spans="1:23">
      <c r="A39" s="24"/>
      <c r="B39" s="24"/>
      <c r="C39" s="21" t="s">
        <v>394</v>
      </c>
      <c r="D39" s="24"/>
      <c r="E39" s="24"/>
      <c r="F39" s="24"/>
      <c r="G39" s="24"/>
      <c r="H39" s="24"/>
      <c r="I39" s="23">
        <v>390000</v>
      </c>
      <c r="J39" s="23"/>
      <c r="K39" s="23"/>
      <c r="L39" s="23"/>
      <c r="M39" s="23"/>
      <c r="N39" s="23"/>
      <c r="O39" s="23">
        <v>390000</v>
      </c>
      <c r="P39" s="23"/>
      <c r="Q39" s="23"/>
      <c r="R39" s="23"/>
      <c r="S39" s="23"/>
      <c r="T39" s="23"/>
      <c r="U39" s="23"/>
      <c r="V39" s="23"/>
      <c r="W39" s="23"/>
    </row>
    <row r="40" ht="18.75" customHeight="1" spans="1:23">
      <c r="A40" s="121" t="s">
        <v>356</v>
      </c>
      <c r="B40" s="121" t="s">
        <v>395</v>
      </c>
      <c r="C40" s="21" t="s">
        <v>394</v>
      </c>
      <c r="D40" s="121" t="s">
        <v>71</v>
      </c>
      <c r="E40" s="121" t="s">
        <v>396</v>
      </c>
      <c r="F40" s="121" t="s">
        <v>162</v>
      </c>
      <c r="G40" s="121" t="s">
        <v>277</v>
      </c>
      <c r="H40" s="121" t="s">
        <v>278</v>
      </c>
      <c r="I40" s="23">
        <v>90000</v>
      </c>
      <c r="J40" s="23"/>
      <c r="K40" s="23"/>
      <c r="L40" s="23"/>
      <c r="M40" s="23"/>
      <c r="N40" s="23"/>
      <c r="O40" s="23">
        <v>90000</v>
      </c>
      <c r="P40" s="23"/>
      <c r="Q40" s="23"/>
      <c r="R40" s="23"/>
      <c r="S40" s="23"/>
      <c r="T40" s="23"/>
      <c r="U40" s="23"/>
      <c r="V40" s="23"/>
      <c r="W40" s="23"/>
    </row>
    <row r="41" ht="18.75" customHeight="1" spans="1:23">
      <c r="A41" s="121" t="s">
        <v>356</v>
      </c>
      <c r="B41" s="121" t="s">
        <v>395</v>
      </c>
      <c r="C41" s="21" t="s">
        <v>394</v>
      </c>
      <c r="D41" s="121" t="s">
        <v>71</v>
      </c>
      <c r="E41" s="121" t="s">
        <v>396</v>
      </c>
      <c r="F41" s="121" t="s">
        <v>162</v>
      </c>
      <c r="G41" s="121" t="s">
        <v>377</v>
      </c>
      <c r="H41" s="121" t="s">
        <v>378</v>
      </c>
      <c r="I41" s="23">
        <v>300000</v>
      </c>
      <c r="J41" s="23"/>
      <c r="K41" s="23"/>
      <c r="L41" s="23"/>
      <c r="M41" s="23"/>
      <c r="N41" s="23"/>
      <c r="O41" s="23">
        <v>300000</v>
      </c>
      <c r="P41" s="23"/>
      <c r="Q41" s="23"/>
      <c r="R41" s="23"/>
      <c r="S41" s="23"/>
      <c r="T41" s="23"/>
      <c r="U41" s="23"/>
      <c r="V41" s="23"/>
      <c r="W41" s="23"/>
    </row>
    <row r="42" ht="18.75" customHeight="1" spans="1:23">
      <c r="A42" s="24"/>
      <c r="B42" s="24"/>
      <c r="C42" s="21" t="s">
        <v>397</v>
      </c>
      <c r="D42" s="24"/>
      <c r="E42" s="24"/>
      <c r="F42" s="24"/>
      <c r="G42" s="24"/>
      <c r="H42" s="24"/>
      <c r="I42" s="23">
        <v>277948</v>
      </c>
      <c r="J42" s="23"/>
      <c r="K42" s="23"/>
      <c r="L42" s="23"/>
      <c r="M42" s="23"/>
      <c r="N42" s="23">
        <v>277948</v>
      </c>
      <c r="O42" s="23"/>
      <c r="P42" s="23"/>
      <c r="Q42" s="23"/>
      <c r="R42" s="23"/>
      <c r="S42" s="23"/>
      <c r="T42" s="23"/>
      <c r="U42" s="23"/>
      <c r="V42" s="23"/>
      <c r="W42" s="23"/>
    </row>
    <row r="43" ht="18.75" customHeight="1" spans="1:23">
      <c r="A43" s="121" t="s">
        <v>398</v>
      </c>
      <c r="B43" s="121" t="s">
        <v>399</v>
      </c>
      <c r="C43" s="21" t="s">
        <v>397</v>
      </c>
      <c r="D43" s="121" t="s">
        <v>71</v>
      </c>
      <c r="E43" s="121" t="s">
        <v>103</v>
      </c>
      <c r="F43" s="121" t="s">
        <v>104</v>
      </c>
      <c r="G43" s="121" t="s">
        <v>277</v>
      </c>
      <c r="H43" s="121" t="s">
        <v>278</v>
      </c>
      <c r="I43" s="23">
        <v>277948</v>
      </c>
      <c r="J43" s="23"/>
      <c r="K43" s="23"/>
      <c r="L43" s="23"/>
      <c r="M43" s="23"/>
      <c r="N43" s="23">
        <v>277948</v>
      </c>
      <c r="O43" s="23"/>
      <c r="P43" s="23"/>
      <c r="Q43" s="23"/>
      <c r="R43" s="23"/>
      <c r="S43" s="23"/>
      <c r="T43" s="23"/>
      <c r="U43" s="23"/>
      <c r="V43" s="23"/>
      <c r="W43" s="23"/>
    </row>
    <row r="44" ht="18.75" customHeight="1" spans="1:23">
      <c r="A44" s="24"/>
      <c r="B44" s="24"/>
      <c r="C44" s="21" t="s">
        <v>400</v>
      </c>
      <c r="D44" s="24"/>
      <c r="E44" s="24"/>
      <c r="F44" s="24"/>
      <c r="G44" s="24"/>
      <c r="H44" s="24"/>
      <c r="I44" s="23">
        <v>5480000</v>
      </c>
      <c r="J44" s="23"/>
      <c r="K44" s="23"/>
      <c r="L44" s="23"/>
      <c r="M44" s="23"/>
      <c r="N44" s="23">
        <v>5480000</v>
      </c>
      <c r="O44" s="23"/>
      <c r="P44" s="23"/>
      <c r="Q44" s="23"/>
      <c r="R44" s="23"/>
      <c r="S44" s="23"/>
      <c r="T44" s="23"/>
      <c r="U44" s="23"/>
      <c r="V44" s="23"/>
      <c r="W44" s="23"/>
    </row>
    <row r="45" ht="18.75" customHeight="1" spans="1:23">
      <c r="A45" s="121" t="s">
        <v>356</v>
      </c>
      <c r="B45" s="121" t="s">
        <v>401</v>
      </c>
      <c r="C45" s="21" t="s">
        <v>400</v>
      </c>
      <c r="D45" s="121" t="s">
        <v>71</v>
      </c>
      <c r="E45" s="121" t="s">
        <v>101</v>
      </c>
      <c r="F45" s="121" t="s">
        <v>102</v>
      </c>
      <c r="G45" s="121" t="s">
        <v>386</v>
      </c>
      <c r="H45" s="121" t="s">
        <v>387</v>
      </c>
      <c r="I45" s="23">
        <v>690000</v>
      </c>
      <c r="J45" s="23"/>
      <c r="K45" s="23"/>
      <c r="L45" s="23"/>
      <c r="M45" s="23"/>
      <c r="N45" s="23">
        <v>690000</v>
      </c>
      <c r="O45" s="23"/>
      <c r="P45" s="23"/>
      <c r="Q45" s="23"/>
      <c r="R45" s="23"/>
      <c r="S45" s="23"/>
      <c r="T45" s="23"/>
      <c r="U45" s="23"/>
      <c r="V45" s="23"/>
      <c r="W45" s="23"/>
    </row>
    <row r="46" ht="18.75" customHeight="1" spans="1:23">
      <c r="A46" s="121" t="s">
        <v>356</v>
      </c>
      <c r="B46" s="121" t="s">
        <v>401</v>
      </c>
      <c r="C46" s="21" t="s">
        <v>400</v>
      </c>
      <c r="D46" s="121" t="s">
        <v>71</v>
      </c>
      <c r="E46" s="121" t="s">
        <v>101</v>
      </c>
      <c r="F46" s="121" t="s">
        <v>102</v>
      </c>
      <c r="G46" s="121" t="s">
        <v>386</v>
      </c>
      <c r="H46" s="121" t="s">
        <v>387</v>
      </c>
      <c r="I46" s="23">
        <v>380000</v>
      </c>
      <c r="J46" s="23"/>
      <c r="K46" s="23"/>
      <c r="L46" s="23"/>
      <c r="M46" s="23"/>
      <c r="N46" s="23">
        <v>380000</v>
      </c>
      <c r="O46" s="23"/>
      <c r="P46" s="23"/>
      <c r="Q46" s="23"/>
      <c r="R46" s="23"/>
      <c r="S46" s="23"/>
      <c r="T46" s="23"/>
      <c r="U46" s="23"/>
      <c r="V46" s="23"/>
      <c r="W46" s="23"/>
    </row>
    <row r="47" ht="18.75" customHeight="1" spans="1:23">
      <c r="A47" s="121" t="s">
        <v>356</v>
      </c>
      <c r="B47" s="121" t="s">
        <v>401</v>
      </c>
      <c r="C47" s="21" t="s">
        <v>400</v>
      </c>
      <c r="D47" s="121" t="s">
        <v>71</v>
      </c>
      <c r="E47" s="121" t="s">
        <v>103</v>
      </c>
      <c r="F47" s="121" t="s">
        <v>104</v>
      </c>
      <c r="G47" s="121" t="s">
        <v>386</v>
      </c>
      <c r="H47" s="121" t="s">
        <v>387</v>
      </c>
      <c r="I47" s="23">
        <v>4410000</v>
      </c>
      <c r="J47" s="23"/>
      <c r="K47" s="23"/>
      <c r="L47" s="23"/>
      <c r="M47" s="23"/>
      <c r="N47" s="23">
        <v>4410000</v>
      </c>
      <c r="O47" s="23"/>
      <c r="P47" s="23"/>
      <c r="Q47" s="23"/>
      <c r="R47" s="23"/>
      <c r="S47" s="23"/>
      <c r="T47" s="23"/>
      <c r="U47" s="23"/>
      <c r="V47" s="23"/>
      <c r="W47" s="23"/>
    </row>
    <row r="48" ht="18.75" customHeight="1" spans="1:23">
      <c r="A48" s="24"/>
      <c r="B48" s="24"/>
      <c r="C48" s="21" t="s">
        <v>402</v>
      </c>
      <c r="D48" s="24"/>
      <c r="E48" s="24"/>
      <c r="F48" s="24"/>
      <c r="G48" s="24"/>
      <c r="H48" s="24"/>
      <c r="I48" s="23">
        <v>800000</v>
      </c>
      <c r="J48" s="23">
        <v>800000</v>
      </c>
      <c r="K48" s="23">
        <v>800000</v>
      </c>
      <c r="L48" s="23"/>
      <c r="M48" s="23"/>
      <c r="N48" s="23"/>
      <c r="O48" s="23"/>
      <c r="P48" s="23"/>
      <c r="Q48" s="23"/>
      <c r="R48" s="23"/>
      <c r="S48" s="23"/>
      <c r="T48" s="23"/>
      <c r="U48" s="23"/>
      <c r="V48" s="23"/>
      <c r="W48" s="23"/>
    </row>
    <row r="49" ht="18.75" customHeight="1" spans="1:23">
      <c r="A49" s="121" t="s">
        <v>356</v>
      </c>
      <c r="B49" s="121" t="s">
        <v>403</v>
      </c>
      <c r="C49" s="21" t="s">
        <v>402</v>
      </c>
      <c r="D49" s="121" t="s">
        <v>71</v>
      </c>
      <c r="E49" s="121" t="s">
        <v>119</v>
      </c>
      <c r="F49" s="121" t="s">
        <v>120</v>
      </c>
      <c r="G49" s="121" t="s">
        <v>386</v>
      </c>
      <c r="H49" s="121" t="s">
        <v>387</v>
      </c>
      <c r="I49" s="23">
        <v>800000</v>
      </c>
      <c r="J49" s="23">
        <v>800000</v>
      </c>
      <c r="K49" s="23">
        <v>800000</v>
      </c>
      <c r="L49" s="23"/>
      <c r="M49" s="23"/>
      <c r="N49" s="23"/>
      <c r="O49" s="23"/>
      <c r="P49" s="23"/>
      <c r="Q49" s="23"/>
      <c r="R49" s="23"/>
      <c r="S49" s="23"/>
      <c r="T49" s="23"/>
      <c r="U49" s="23"/>
      <c r="V49" s="23"/>
      <c r="W49" s="23"/>
    </row>
    <row r="50" ht="18.75" customHeight="1" spans="1:23">
      <c r="A50" s="24"/>
      <c r="B50" s="24"/>
      <c r="C50" s="21" t="s">
        <v>404</v>
      </c>
      <c r="D50" s="24"/>
      <c r="E50" s="24"/>
      <c r="F50" s="24"/>
      <c r="G50" s="24"/>
      <c r="H50" s="24"/>
      <c r="I50" s="23">
        <v>22050220.02</v>
      </c>
      <c r="J50" s="23"/>
      <c r="K50" s="23"/>
      <c r="L50" s="23"/>
      <c r="M50" s="23"/>
      <c r="N50" s="23">
        <v>22050220.02</v>
      </c>
      <c r="O50" s="23"/>
      <c r="P50" s="23"/>
      <c r="Q50" s="23"/>
      <c r="R50" s="23"/>
      <c r="S50" s="23"/>
      <c r="T50" s="23"/>
      <c r="U50" s="23"/>
      <c r="V50" s="23"/>
      <c r="W50" s="23"/>
    </row>
    <row r="51" ht="18.75" customHeight="1" spans="1:23">
      <c r="A51" s="121" t="s">
        <v>398</v>
      </c>
      <c r="B51" s="121" t="s">
        <v>405</v>
      </c>
      <c r="C51" s="21" t="s">
        <v>404</v>
      </c>
      <c r="D51" s="121" t="s">
        <v>71</v>
      </c>
      <c r="E51" s="121" t="s">
        <v>101</v>
      </c>
      <c r="F51" s="121" t="s">
        <v>102</v>
      </c>
      <c r="G51" s="121" t="s">
        <v>331</v>
      </c>
      <c r="H51" s="121" t="s">
        <v>332</v>
      </c>
      <c r="I51" s="23">
        <v>2015900</v>
      </c>
      <c r="J51" s="23"/>
      <c r="K51" s="23"/>
      <c r="L51" s="23"/>
      <c r="M51" s="23"/>
      <c r="N51" s="23">
        <v>2015900</v>
      </c>
      <c r="O51" s="23"/>
      <c r="P51" s="23"/>
      <c r="Q51" s="23"/>
      <c r="R51" s="23"/>
      <c r="S51" s="23"/>
      <c r="T51" s="23"/>
      <c r="U51" s="23"/>
      <c r="V51" s="23"/>
      <c r="W51" s="23"/>
    </row>
    <row r="52" ht="18.75" customHeight="1" spans="1:23">
      <c r="A52" s="121" t="s">
        <v>398</v>
      </c>
      <c r="B52" s="121" t="s">
        <v>405</v>
      </c>
      <c r="C52" s="21" t="s">
        <v>404</v>
      </c>
      <c r="D52" s="121" t="s">
        <v>71</v>
      </c>
      <c r="E52" s="121" t="s">
        <v>101</v>
      </c>
      <c r="F52" s="121" t="s">
        <v>102</v>
      </c>
      <c r="G52" s="121" t="s">
        <v>331</v>
      </c>
      <c r="H52" s="121" t="s">
        <v>332</v>
      </c>
      <c r="I52" s="23">
        <v>108100</v>
      </c>
      <c r="J52" s="23"/>
      <c r="K52" s="23"/>
      <c r="L52" s="23"/>
      <c r="M52" s="23"/>
      <c r="N52" s="23">
        <v>108100</v>
      </c>
      <c r="O52" s="23"/>
      <c r="P52" s="23"/>
      <c r="Q52" s="23"/>
      <c r="R52" s="23"/>
      <c r="S52" s="23"/>
      <c r="T52" s="23"/>
      <c r="U52" s="23"/>
      <c r="V52" s="23"/>
      <c r="W52" s="23"/>
    </row>
    <row r="53" ht="18.75" customHeight="1" spans="1:23">
      <c r="A53" s="121" t="s">
        <v>398</v>
      </c>
      <c r="B53" s="121" t="s">
        <v>405</v>
      </c>
      <c r="C53" s="21" t="s">
        <v>404</v>
      </c>
      <c r="D53" s="121" t="s">
        <v>71</v>
      </c>
      <c r="E53" s="121" t="s">
        <v>101</v>
      </c>
      <c r="F53" s="121" t="s">
        <v>102</v>
      </c>
      <c r="G53" s="121" t="s">
        <v>331</v>
      </c>
      <c r="H53" s="121" t="s">
        <v>332</v>
      </c>
      <c r="I53" s="23">
        <v>5110728</v>
      </c>
      <c r="J53" s="23"/>
      <c r="K53" s="23"/>
      <c r="L53" s="23"/>
      <c r="M53" s="23"/>
      <c r="N53" s="23">
        <v>5110728</v>
      </c>
      <c r="O53" s="23"/>
      <c r="P53" s="23"/>
      <c r="Q53" s="23"/>
      <c r="R53" s="23"/>
      <c r="S53" s="23"/>
      <c r="T53" s="23"/>
      <c r="U53" s="23"/>
      <c r="V53" s="23"/>
      <c r="W53" s="23"/>
    </row>
    <row r="54" ht="18.75" customHeight="1" spans="1:23">
      <c r="A54" s="121" t="s">
        <v>398</v>
      </c>
      <c r="B54" s="121" t="s">
        <v>405</v>
      </c>
      <c r="C54" s="21" t="s">
        <v>404</v>
      </c>
      <c r="D54" s="121" t="s">
        <v>71</v>
      </c>
      <c r="E54" s="121" t="s">
        <v>101</v>
      </c>
      <c r="F54" s="121" t="s">
        <v>102</v>
      </c>
      <c r="G54" s="121" t="s">
        <v>331</v>
      </c>
      <c r="H54" s="121" t="s">
        <v>332</v>
      </c>
      <c r="I54" s="23">
        <v>75384.26</v>
      </c>
      <c r="J54" s="23"/>
      <c r="K54" s="23"/>
      <c r="L54" s="23"/>
      <c r="M54" s="23"/>
      <c r="N54" s="23">
        <v>75384.26</v>
      </c>
      <c r="O54" s="23"/>
      <c r="P54" s="23"/>
      <c r="Q54" s="23"/>
      <c r="R54" s="23"/>
      <c r="S54" s="23"/>
      <c r="T54" s="23"/>
      <c r="U54" s="23"/>
      <c r="V54" s="23"/>
      <c r="W54" s="23"/>
    </row>
    <row r="55" ht="18.75" customHeight="1" spans="1:23">
      <c r="A55" s="121" t="s">
        <v>398</v>
      </c>
      <c r="B55" s="121" t="s">
        <v>405</v>
      </c>
      <c r="C55" s="21" t="s">
        <v>404</v>
      </c>
      <c r="D55" s="121" t="s">
        <v>71</v>
      </c>
      <c r="E55" s="121" t="s">
        <v>101</v>
      </c>
      <c r="F55" s="121" t="s">
        <v>102</v>
      </c>
      <c r="G55" s="121" t="s">
        <v>331</v>
      </c>
      <c r="H55" s="121" t="s">
        <v>332</v>
      </c>
      <c r="I55" s="23">
        <v>5570000</v>
      </c>
      <c r="J55" s="23"/>
      <c r="K55" s="23"/>
      <c r="L55" s="23"/>
      <c r="M55" s="23"/>
      <c r="N55" s="23">
        <v>5570000</v>
      </c>
      <c r="O55" s="23"/>
      <c r="P55" s="23"/>
      <c r="Q55" s="23"/>
      <c r="R55" s="23"/>
      <c r="S55" s="23"/>
      <c r="T55" s="23"/>
      <c r="U55" s="23"/>
      <c r="V55" s="23"/>
      <c r="W55" s="23"/>
    </row>
    <row r="56" ht="18.75" customHeight="1" spans="1:23">
      <c r="A56" s="121" t="s">
        <v>398</v>
      </c>
      <c r="B56" s="121" t="s">
        <v>405</v>
      </c>
      <c r="C56" s="21" t="s">
        <v>404</v>
      </c>
      <c r="D56" s="121" t="s">
        <v>71</v>
      </c>
      <c r="E56" s="121" t="s">
        <v>101</v>
      </c>
      <c r="F56" s="121" t="s">
        <v>102</v>
      </c>
      <c r="G56" s="121" t="s">
        <v>331</v>
      </c>
      <c r="H56" s="121" t="s">
        <v>332</v>
      </c>
      <c r="I56" s="23">
        <v>2461329.86</v>
      </c>
      <c r="J56" s="23"/>
      <c r="K56" s="23"/>
      <c r="L56" s="23"/>
      <c r="M56" s="23"/>
      <c r="N56" s="23">
        <v>2461329.86</v>
      </c>
      <c r="O56" s="23"/>
      <c r="P56" s="23"/>
      <c r="Q56" s="23"/>
      <c r="R56" s="23"/>
      <c r="S56" s="23"/>
      <c r="T56" s="23"/>
      <c r="U56" s="23"/>
      <c r="V56" s="23"/>
      <c r="W56" s="23"/>
    </row>
    <row r="57" ht="18.75" customHeight="1" spans="1:23">
      <c r="A57" s="121" t="s">
        <v>398</v>
      </c>
      <c r="B57" s="121" t="s">
        <v>405</v>
      </c>
      <c r="C57" s="21" t="s">
        <v>404</v>
      </c>
      <c r="D57" s="121" t="s">
        <v>71</v>
      </c>
      <c r="E57" s="121" t="s">
        <v>103</v>
      </c>
      <c r="F57" s="121" t="s">
        <v>104</v>
      </c>
      <c r="G57" s="121" t="s">
        <v>331</v>
      </c>
      <c r="H57" s="121" t="s">
        <v>332</v>
      </c>
      <c r="I57" s="23">
        <v>3225911</v>
      </c>
      <c r="J57" s="23"/>
      <c r="K57" s="23"/>
      <c r="L57" s="23"/>
      <c r="M57" s="23"/>
      <c r="N57" s="23">
        <v>3225911</v>
      </c>
      <c r="O57" s="23"/>
      <c r="P57" s="23"/>
      <c r="Q57" s="23"/>
      <c r="R57" s="23"/>
      <c r="S57" s="23"/>
      <c r="T57" s="23"/>
      <c r="U57" s="23"/>
      <c r="V57" s="23"/>
      <c r="W57" s="23"/>
    </row>
    <row r="58" ht="18.75" customHeight="1" spans="1:23">
      <c r="A58" s="121" t="s">
        <v>398</v>
      </c>
      <c r="B58" s="121" t="s">
        <v>405</v>
      </c>
      <c r="C58" s="21" t="s">
        <v>404</v>
      </c>
      <c r="D58" s="121" t="s">
        <v>71</v>
      </c>
      <c r="E58" s="121" t="s">
        <v>103</v>
      </c>
      <c r="F58" s="121" t="s">
        <v>104</v>
      </c>
      <c r="G58" s="121" t="s">
        <v>331</v>
      </c>
      <c r="H58" s="121" t="s">
        <v>332</v>
      </c>
      <c r="I58" s="23">
        <v>567813.12</v>
      </c>
      <c r="J58" s="23"/>
      <c r="K58" s="23"/>
      <c r="L58" s="23"/>
      <c r="M58" s="23"/>
      <c r="N58" s="23">
        <v>567813.12</v>
      </c>
      <c r="O58" s="23"/>
      <c r="P58" s="23"/>
      <c r="Q58" s="23"/>
      <c r="R58" s="23"/>
      <c r="S58" s="23"/>
      <c r="T58" s="23"/>
      <c r="U58" s="23"/>
      <c r="V58" s="23"/>
      <c r="W58" s="23"/>
    </row>
    <row r="59" ht="18.75" customHeight="1" spans="1:23">
      <c r="A59" s="121" t="s">
        <v>398</v>
      </c>
      <c r="B59" s="121" t="s">
        <v>405</v>
      </c>
      <c r="C59" s="21" t="s">
        <v>404</v>
      </c>
      <c r="D59" s="121" t="s">
        <v>71</v>
      </c>
      <c r="E59" s="121" t="s">
        <v>103</v>
      </c>
      <c r="F59" s="121" t="s">
        <v>104</v>
      </c>
      <c r="G59" s="121" t="s">
        <v>331</v>
      </c>
      <c r="H59" s="121" t="s">
        <v>332</v>
      </c>
      <c r="I59" s="23">
        <v>2915053.78</v>
      </c>
      <c r="J59" s="23"/>
      <c r="K59" s="23"/>
      <c r="L59" s="23"/>
      <c r="M59" s="23"/>
      <c r="N59" s="23">
        <v>2915053.78</v>
      </c>
      <c r="O59" s="23"/>
      <c r="P59" s="23"/>
      <c r="Q59" s="23"/>
      <c r="R59" s="23"/>
      <c r="S59" s="23"/>
      <c r="T59" s="23"/>
      <c r="U59" s="23"/>
      <c r="V59" s="23"/>
      <c r="W59" s="23"/>
    </row>
    <row r="60" ht="18.75" customHeight="1" spans="1:23">
      <c r="A60" s="24"/>
      <c r="B60" s="24"/>
      <c r="C60" s="21" t="s">
        <v>406</v>
      </c>
      <c r="D60" s="24"/>
      <c r="E60" s="24"/>
      <c r="F60" s="24"/>
      <c r="G60" s="24"/>
      <c r="H60" s="24"/>
      <c r="I60" s="23">
        <v>500000</v>
      </c>
      <c r="J60" s="23">
        <v>500000</v>
      </c>
      <c r="K60" s="23">
        <v>500000</v>
      </c>
      <c r="L60" s="23"/>
      <c r="M60" s="23"/>
      <c r="N60" s="23"/>
      <c r="O60" s="23"/>
      <c r="P60" s="23"/>
      <c r="Q60" s="23"/>
      <c r="R60" s="23"/>
      <c r="S60" s="23"/>
      <c r="T60" s="23"/>
      <c r="U60" s="23"/>
      <c r="V60" s="23"/>
      <c r="W60" s="23"/>
    </row>
    <row r="61" ht="18.75" customHeight="1" spans="1:23">
      <c r="A61" s="121" t="s">
        <v>356</v>
      </c>
      <c r="B61" s="121" t="s">
        <v>407</v>
      </c>
      <c r="C61" s="21" t="s">
        <v>406</v>
      </c>
      <c r="D61" s="121" t="s">
        <v>71</v>
      </c>
      <c r="E61" s="121" t="s">
        <v>119</v>
      </c>
      <c r="F61" s="121" t="s">
        <v>120</v>
      </c>
      <c r="G61" s="121" t="s">
        <v>358</v>
      </c>
      <c r="H61" s="121" t="s">
        <v>359</v>
      </c>
      <c r="I61" s="23">
        <v>500000</v>
      </c>
      <c r="J61" s="23">
        <v>500000</v>
      </c>
      <c r="K61" s="23">
        <v>500000</v>
      </c>
      <c r="L61" s="23"/>
      <c r="M61" s="23"/>
      <c r="N61" s="23"/>
      <c r="O61" s="23"/>
      <c r="P61" s="23"/>
      <c r="Q61" s="23"/>
      <c r="R61" s="23"/>
      <c r="S61" s="23"/>
      <c r="T61" s="23"/>
      <c r="U61" s="23"/>
      <c r="V61" s="23"/>
      <c r="W61" s="23"/>
    </row>
    <row r="62" ht="18.75" customHeight="1" spans="1:23">
      <c r="A62" s="24"/>
      <c r="B62" s="24"/>
      <c r="C62" s="21" t="s">
        <v>408</v>
      </c>
      <c r="D62" s="24"/>
      <c r="E62" s="24"/>
      <c r="F62" s="24"/>
      <c r="G62" s="24"/>
      <c r="H62" s="24"/>
      <c r="I62" s="23">
        <v>100000</v>
      </c>
      <c r="J62" s="23">
        <v>100000</v>
      </c>
      <c r="K62" s="23">
        <v>100000</v>
      </c>
      <c r="L62" s="23"/>
      <c r="M62" s="23"/>
      <c r="N62" s="23"/>
      <c r="O62" s="23"/>
      <c r="P62" s="23"/>
      <c r="Q62" s="23"/>
      <c r="R62" s="23"/>
      <c r="S62" s="23"/>
      <c r="T62" s="23"/>
      <c r="U62" s="23"/>
      <c r="V62" s="23"/>
      <c r="W62" s="23"/>
    </row>
    <row r="63" ht="18.75" customHeight="1" spans="1:23">
      <c r="A63" s="121" t="s">
        <v>356</v>
      </c>
      <c r="B63" s="121" t="s">
        <v>409</v>
      </c>
      <c r="C63" s="21" t="s">
        <v>408</v>
      </c>
      <c r="D63" s="121" t="s">
        <v>71</v>
      </c>
      <c r="E63" s="121" t="s">
        <v>119</v>
      </c>
      <c r="F63" s="121" t="s">
        <v>120</v>
      </c>
      <c r="G63" s="121" t="s">
        <v>386</v>
      </c>
      <c r="H63" s="121" t="s">
        <v>387</v>
      </c>
      <c r="I63" s="23">
        <v>27000</v>
      </c>
      <c r="J63" s="23">
        <v>27000</v>
      </c>
      <c r="K63" s="23">
        <v>27000</v>
      </c>
      <c r="L63" s="23"/>
      <c r="M63" s="23"/>
      <c r="N63" s="23"/>
      <c r="O63" s="23"/>
      <c r="P63" s="23"/>
      <c r="Q63" s="23"/>
      <c r="R63" s="23"/>
      <c r="S63" s="23"/>
      <c r="T63" s="23"/>
      <c r="U63" s="23"/>
      <c r="V63" s="23"/>
      <c r="W63" s="23"/>
    </row>
    <row r="64" ht="18.75" customHeight="1" spans="1:23">
      <c r="A64" s="121" t="s">
        <v>356</v>
      </c>
      <c r="B64" s="121" t="s">
        <v>409</v>
      </c>
      <c r="C64" s="21" t="s">
        <v>408</v>
      </c>
      <c r="D64" s="121" t="s">
        <v>71</v>
      </c>
      <c r="E64" s="121" t="s">
        <v>119</v>
      </c>
      <c r="F64" s="121" t="s">
        <v>120</v>
      </c>
      <c r="G64" s="121" t="s">
        <v>292</v>
      </c>
      <c r="H64" s="121" t="s">
        <v>293</v>
      </c>
      <c r="I64" s="23">
        <v>73000</v>
      </c>
      <c r="J64" s="23">
        <v>73000</v>
      </c>
      <c r="K64" s="23">
        <v>73000</v>
      </c>
      <c r="L64" s="23"/>
      <c r="M64" s="23"/>
      <c r="N64" s="23"/>
      <c r="O64" s="23"/>
      <c r="P64" s="23"/>
      <c r="Q64" s="23"/>
      <c r="R64" s="23"/>
      <c r="S64" s="23"/>
      <c r="T64" s="23"/>
      <c r="U64" s="23"/>
      <c r="V64" s="23"/>
      <c r="W64" s="23"/>
    </row>
    <row r="65" ht="18.75" customHeight="1" spans="1:23">
      <c r="A65" s="24"/>
      <c r="B65" s="24"/>
      <c r="C65" s="21" t="s">
        <v>410</v>
      </c>
      <c r="D65" s="24"/>
      <c r="E65" s="24"/>
      <c r="F65" s="24"/>
      <c r="G65" s="24"/>
      <c r="H65" s="24"/>
      <c r="I65" s="23">
        <v>30000</v>
      </c>
      <c r="J65" s="23">
        <v>30000</v>
      </c>
      <c r="K65" s="23">
        <v>30000</v>
      </c>
      <c r="L65" s="23"/>
      <c r="M65" s="23"/>
      <c r="N65" s="23"/>
      <c r="O65" s="23"/>
      <c r="P65" s="23"/>
      <c r="Q65" s="23"/>
      <c r="R65" s="23"/>
      <c r="S65" s="23"/>
      <c r="T65" s="23"/>
      <c r="U65" s="23"/>
      <c r="V65" s="23"/>
      <c r="W65" s="23"/>
    </row>
    <row r="66" ht="18.75" customHeight="1" spans="1:23">
      <c r="A66" s="121" t="s">
        <v>411</v>
      </c>
      <c r="B66" s="121" t="s">
        <v>412</v>
      </c>
      <c r="C66" s="21" t="s">
        <v>410</v>
      </c>
      <c r="D66" s="121" t="s">
        <v>71</v>
      </c>
      <c r="E66" s="121" t="s">
        <v>119</v>
      </c>
      <c r="F66" s="121" t="s">
        <v>120</v>
      </c>
      <c r="G66" s="121" t="s">
        <v>275</v>
      </c>
      <c r="H66" s="121" t="s">
        <v>276</v>
      </c>
      <c r="I66" s="23">
        <v>30000</v>
      </c>
      <c r="J66" s="23">
        <v>30000</v>
      </c>
      <c r="K66" s="23">
        <v>30000</v>
      </c>
      <c r="L66" s="23"/>
      <c r="M66" s="23"/>
      <c r="N66" s="23"/>
      <c r="O66" s="23"/>
      <c r="P66" s="23"/>
      <c r="Q66" s="23"/>
      <c r="R66" s="23"/>
      <c r="S66" s="23"/>
      <c r="T66" s="23"/>
      <c r="U66" s="23"/>
      <c r="V66" s="23"/>
      <c r="W66" s="23"/>
    </row>
    <row r="67" ht="18.75" customHeight="1" spans="1:23">
      <c r="A67" s="24"/>
      <c r="B67" s="24"/>
      <c r="C67" s="21" t="s">
        <v>413</v>
      </c>
      <c r="D67" s="24"/>
      <c r="E67" s="24"/>
      <c r="F67" s="24"/>
      <c r="G67" s="24"/>
      <c r="H67" s="24"/>
      <c r="I67" s="23">
        <v>242000</v>
      </c>
      <c r="J67" s="23"/>
      <c r="K67" s="23"/>
      <c r="L67" s="23"/>
      <c r="M67" s="23"/>
      <c r="N67" s="23">
        <v>242000</v>
      </c>
      <c r="O67" s="23"/>
      <c r="P67" s="23"/>
      <c r="Q67" s="23"/>
      <c r="R67" s="23"/>
      <c r="S67" s="23"/>
      <c r="T67" s="23"/>
      <c r="U67" s="23"/>
      <c r="V67" s="23"/>
      <c r="W67" s="23"/>
    </row>
    <row r="68" ht="18.75" customHeight="1" spans="1:23">
      <c r="A68" s="121" t="s">
        <v>398</v>
      </c>
      <c r="B68" s="121" t="s">
        <v>414</v>
      </c>
      <c r="C68" s="21" t="s">
        <v>413</v>
      </c>
      <c r="D68" s="121" t="s">
        <v>71</v>
      </c>
      <c r="E68" s="121" t="s">
        <v>212</v>
      </c>
      <c r="F68" s="121" t="s">
        <v>128</v>
      </c>
      <c r="G68" s="121" t="s">
        <v>327</v>
      </c>
      <c r="H68" s="121" t="s">
        <v>328</v>
      </c>
      <c r="I68" s="23">
        <v>242000</v>
      </c>
      <c r="J68" s="23"/>
      <c r="K68" s="23"/>
      <c r="L68" s="23"/>
      <c r="M68" s="23"/>
      <c r="N68" s="23">
        <v>242000</v>
      </c>
      <c r="O68" s="23"/>
      <c r="P68" s="23"/>
      <c r="Q68" s="23"/>
      <c r="R68" s="23"/>
      <c r="S68" s="23"/>
      <c r="T68" s="23"/>
      <c r="U68" s="23"/>
      <c r="V68" s="23"/>
      <c r="W68" s="23"/>
    </row>
    <row r="69" ht="18.75" customHeight="1" spans="1:23">
      <c r="A69" s="24"/>
      <c r="B69" s="24"/>
      <c r="C69" s="21" t="s">
        <v>415</v>
      </c>
      <c r="D69" s="24"/>
      <c r="E69" s="24"/>
      <c r="F69" s="24"/>
      <c r="G69" s="24"/>
      <c r="H69" s="24"/>
      <c r="I69" s="23">
        <v>81300</v>
      </c>
      <c r="J69" s="23"/>
      <c r="K69" s="23"/>
      <c r="L69" s="23"/>
      <c r="M69" s="23"/>
      <c r="N69" s="23">
        <v>81300</v>
      </c>
      <c r="O69" s="23"/>
      <c r="P69" s="23"/>
      <c r="Q69" s="23"/>
      <c r="R69" s="23"/>
      <c r="S69" s="23"/>
      <c r="T69" s="23"/>
      <c r="U69" s="23"/>
      <c r="V69" s="23"/>
      <c r="W69" s="23"/>
    </row>
    <row r="70" ht="18.75" customHeight="1" spans="1:23">
      <c r="A70" s="121" t="s">
        <v>411</v>
      </c>
      <c r="B70" s="121" t="s">
        <v>416</v>
      </c>
      <c r="C70" s="21" t="s">
        <v>415</v>
      </c>
      <c r="D70" s="121" t="s">
        <v>71</v>
      </c>
      <c r="E70" s="121" t="s">
        <v>213</v>
      </c>
      <c r="F70" s="121" t="s">
        <v>142</v>
      </c>
      <c r="G70" s="121" t="s">
        <v>386</v>
      </c>
      <c r="H70" s="121" t="s">
        <v>387</v>
      </c>
      <c r="I70" s="23">
        <v>61305</v>
      </c>
      <c r="J70" s="23"/>
      <c r="K70" s="23"/>
      <c r="L70" s="23"/>
      <c r="M70" s="23"/>
      <c r="N70" s="23">
        <v>61305</v>
      </c>
      <c r="O70" s="23"/>
      <c r="P70" s="23"/>
      <c r="Q70" s="23"/>
      <c r="R70" s="23"/>
      <c r="S70" s="23"/>
      <c r="T70" s="23"/>
      <c r="U70" s="23"/>
      <c r="V70" s="23"/>
      <c r="W70" s="23"/>
    </row>
    <row r="71" ht="18.75" customHeight="1" spans="1:23">
      <c r="A71" s="121" t="s">
        <v>411</v>
      </c>
      <c r="B71" s="121" t="s">
        <v>416</v>
      </c>
      <c r="C71" s="21" t="s">
        <v>415</v>
      </c>
      <c r="D71" s="121" t="s">
        <v>71</v>
      </c>
      <c r="E71" s="121" t="s">
        <v>213</v>
      </c>
      <c r="F71" s="121" t="s">
        <v>142</v>
      </c>
      <c r="G71" s="121" t="s">
        <v>287</v>
      </c>
      <c r="H71" s="121" t="s">
        <v>288</v>
      </c>
      <c r="I71" s="23">
        <v>3900</v>
      </c>
      <c r="J71" s="23"/>
      <c r="K71" s="23"/>
      <c r="L71" s="23"/>
      <c r="M71" s="23"/>
      <c r="N71" s="23">
        <v>3900</v>
      </c>
      <c r="O71" s="23"/>
      <c r="P71" s="23"/>
      <c r="Q71" s="23"/>
      <c r="R71" s="23"/>
      <c r="S71" s="23"/>
      <c r="T71" s="23"/>
      <c r="U71" s="23"/>
      <c r="V71" s="23"/>
      <c r="W71" s="23"/>
    </row>
    <row r="72" ht="18.75" customHeight="1" spans="1:23">
      <c r="A72" s="121" t="s">
        <v>411</v>
      </c>
      <c r="B72" s="121" t="s">
        <v>416</v>
      </c>
      <c r="C72" s="21" t="s">
        <v>415</v>
      </c>
      <c r="D72" s="121" t="s">
        <v>71</v>
      </c>
      <c r="E72" s="121" t="s">
        <v>213</v>
      </c>
      <c r="F72" s="121" t="s">
        <v>142</v>
      </c>
      <c r="G72" s="121" t="s">
        <v>417</v>
      </c>
      <c r="H72" s="121" t="s">
        <v>418</v>
      </c>
      <c r="I72" s="23">
        <v>10345</v>
      </c>
      <c r="J72" s="23"/>
      <c r="K72" s="23"/>
      <c r="L72" s="23"/>
      <c r="M72" s="23"/>
      <c r="N72" s="23">
        <v>10345</v>
      </c>
      <c r="O72" s="23"/>
      <c r="P72" s="23"/>
      <c r="Q72" s="23"/>
      <c r="R72" s="23"/>
      <c r="S72" s="23"/>
      <c r="T72" s="23"/>
      <c r="U72" s="23"/>
      <c r="V72" s="23"/>
      <c r="W72" s="23"/>
    </row>
    <row r="73" ht="18.75" customHeight="1" spans="1:23">
      <c r="A73" s="121" t="s">
        <v>411</v>
      </c>
      <c r="B73" s="121" t="s">
        <v>416</v>
      </c>
      <c r="C73" s="21" t="s">
        <v>415</v>
      </c>
      <c r="D73" s="121" t="s">
        <v>71</v>
      </c>
      <c r="E73" s="121" t="s">
        <v>213</v>
      </c>
      <c r="F73" s="121" t="s">
        <v>142</v>
      </c>
      <c r="G73" s="121" t="s">
        <v>323</v>
      </c>
      <c r="H73" s="121" t="s">
        <v>324</v>
      </c>
      <c r="I73" s="23">
        <v>5750</v>
      </c>
      <c r="J73" s="23"/>
      <c r="K73" s="23"/>
      <c r="L73" s="23"/>
      <c r="M73" s="23"/>
      <c r="N73" s="23">
        <v>5750</v>
      </c>
      <c r="O73" s="23"/>
      <c r="P73" s="23"/>
      <c r="Q73" s="23"/>
      <c r="R73" s="23"/>
      <c r="S73" s="23"/>
      <c r="T73" s="23"/>
      <c r="U73" s="23"/>
      <c r="V73" s="23"/>
      <c r="W73" s="23"/>
    </row>
    <row r="74" ht="18.75" customHeight="1" spans="1:23">
      <c r="A74" s="24"/>
      <c r="B74" s="24"/>
      <c r="C74" s="21" t="s">
        <v>419</v>
      </c>
      <c r="D74" s="24"/>
      <c r="E74" s="24"/>
      <c r="F74" s="24"/>
      <c r="G74" s="24"/>
      <c r="H74" s="24"/>
      <c r="I74" s="23">
        <v>440000</v>
      </c>
      <c r="J74" s="23"/>
      <c r="K74" s="23"/>
      <c r="L74" s="23"/>
      <c r="M74" s="23"/>
      <c r="N74" s="23">
        <v>440000</v>
      </c>
      <c r="O74" s="23"/>
      <c r="P74" s="23"/>
      <c r="Q74" s="23"/>
      <c r="R74" s="23"/>
      <c r="S74" s="23"/>
      <c r="T74" s="23"/>
      <c r="U74" s="23"/>
      <c r="V74" s="23"/>
      <c r="W74" s="23"/>
    </row>
    <row r="75" ht="18.75" customHeight="1" spans="1:23">
      <c r="A75" s="121" t="s">
        <v>356</v>
      </c>
      <c r="B75" s="121" t="s">
        <v>420</v>
      </c>
      <c r="C75" s="21" t="s">
        <v>419</v>
      </c>
      <c r="D75" s="121" t="s">
        <v>71</v>
      </c>
      <c r="E75" s="121" t="s">
        <v>123</v>
      </c>
      <c r="F75" s="121" t="s">
        <v>122</v>
      </c>
      <c r="G75" s="121" t="s">
        <v>277</v>
      </c>
      <c r="H75" s="121" t="s">
        <v>278</v>
      </c>
      <c r="I75" s="23">
        <v>438000</v>
      </c>
      <c r="J75" s="23"/>
      <c r="K75" s="23"/>
      <c r="L75" s="23"/>
      <c r="M75" s="23"/>
      <c r="N75" s="23">
        <v>438000</v>
      </c>
      <c r="O75" s="23"/>
      <c r="P75" s="23"/>
      <c r="Q75" s="23"/>
      <c r="R75" s="23"/>
      <c r="S75" s="23"/>
      <c r="T75" s="23"/>
      <c r="U75" s="23"/>
      <c r="V75" s="23"/>
      <c r="W75" s="23"/>
    </row>
    <row r="76" ht="18.75" customHeight="1" spans="1:23">
      <c r="A76" s="121" t="s">
        <v>356</v>
      </c>
      <c r="B76" s="121" t="s">
        <v>420</v>
      </c>
      <c r="C76" s="21" t="s">
        <v>419</v>
      </c>
      <c r="D76" s="121" t="s">
        <v>71</v>
      </c>
      <c r="E76" s="121" t="s">
        <v>123</v>
      </c>
      <c r="F76" s="121" t="s">
        <v>122</v>
      </c>
      <c r="G76" s="121" t="s">
        <v>421</v>
      </c>
      <c r="H76" s="121" t="s">
        <v>422</v>
      </c>
      <c r="I76" s="23">
        <v>2000</v>
      </c>
      <c r="J76" s="23"/>
      <c r="K76" s="23"/>
      <c r="L76" s="23"/>
      <c r="M76" s="23"/>
      <c r="N76" s="23">
        <v>2000</v>
      </c>
      <c r="O76" s="23"/>
      <c r="P76" s="23"/>
      <c r="Q76" s="23"/>
      <c r="R76" s="23"/>
      <c r="S76" s="23"/>
      <c r="T76" s="23"/>
      <c r="U76" s="23"/>
      <c r="V76" s="23"/>
      <c r="W76" s="23"/>
    </row>
    <row r="77" ht="18.75" customHeight="1" spans="1:23">
      <c r="A77" s="24"/>
      <c r="B77" s="24"/>
      <c r="C77" s="21" t="s">
        <v>423</v>
      </c>
      <c r="D77" s="24"/>
      <c r="E77" s="24"/>
      <c r="F77" s="24"/>
      <c r="G77" s="24"/>
      <c r="H77" s="24"/>
      <c r="I77" s="23">
        <v>1333320</v>
      </c>
      <c r="J77" s="23">
        <v>1333320</v>
      </c>
      <c r="K77" s="23">
        <v>1333320</v>
      </c>
      <c r="L77" s="23"/>
      <c r="M77" s="23"/>
      <c r="N77" s="23"/>
      <c r="O77" s="23"/>
      <c r="P77" s="23"/>
      <c r="Q77" s="23"/>
      <c r="R77" s="23"/>
      <c r="S77" s="23"/>
      <c r="T77" s="23"/>
      <c r="U77" s="23"/>
      <c r="V77" s="23"/>
      <c r="W77" s="23"/>
    </row>
    <row r="78" ht="18.75" customHeight="1" spans="1:23">
      <c r="A78" s="121" t="s">
        <v>356</v>
      </c>
      <c r="B78" s="121" t="s">
        <v>424</v>
      </c>
      <c r="C78" s="21" t="s">
        <v>423</v>
      </c>
      <c r="D78" s="121" t="s">
        <v>71</v>
      </c>
      <c r="E78" s="121" t="s">
        <v>119</v>
      </c>
      <c r="F78" s="121" t="s">
        <v>120</v>
      </c>
      <c r="G78" s="121" t="s">
        <v>381</v>
      </c>
      <c r="H78" s="121" t="s">
        <v>366</v>
      </c>
      <c r="I78" s="23">
        <v>176820</v>
      </c>
      <c r="J78" s="23">
        <v>176820</v>
      </c>
      <c r="K78" s="23">
        <v>176820</v>
      </c>
      <c r="L78" s="23"/>
      <c r="M78" s="23"/>
      <c r="N78" s="23"/>
      <c r="O78" s="23"/>
      <c r="P78" s="23"/>
      <c r="Q78" s="23"/>
      <c r="R78" s="23"/>
      <c r="S78" s="23"/>
      <c r="T78" s="23"/>
      <c r="U78" s="23"/>
      <c r="V78" s="23"/>
      <c r="W78" s="23"/>
    </row>
    <row r="79" ht="18.75" customHeight="1" spans="1:23">
      <c r="A79" s="121" t="s">
        <v>356</v>
      </c>
      <c r="B79" s="121" t="s">
        <v>424</v>
      </c>
      <c r="C79" s="21" t="s">
        <v>423</v>
      </c>
      <c r="D79" s="121" t="s">
        <v>71</v>
      </c>
      <c r="E79" s="121" t="s">
        <v>119</v>
      </c>
      <c r="F79" s="121" t="s">
        <v>120</v>
      </c>
      <c r="G79" s="121" t="s">
        <v>362</v>
      </c>
      <c r="H79" s="121" t="s">
        <v>359</v>
      </c>
      <c r="I79" s="23">
        <v>1156500</v>
      </c>
      <c r="J79" s="23">
        <v>1156500</v>
      </c>
      <c r="K79" s="23">
        <v>1156500</v>
      </c>
      <c r="L79" s="23"/>
      <c r="M79" s="23"/>
      <c r="N79" s="23"/>
      <c r="O79" s="23"/>
      <c r="P79" s="23"/>
      <c r="Q79" s="23"/>
      <c r="R79" s="23"/>
      <c r="S79" s="23"/>
      <c r="T79" s="23"/>
      <c r="U79" s="23"/>
      <c r="V79" s="23"/>
      <c r="W79" s="23"/>
    </row>
    <row r="80" ht="18.75" customHeight="1" spans="1:23">
      <c r="A80" s="24"/>
      <c r="B80" s="24"/>
      <c r="C80" s="21" t="s">
        <v>425</v>
      </c>
      <c r="D80" s="24"/>
      <c r="E80" s="24"/>
      <c r="F80" s="24"/>
      <c r="G80" s="24"/>
      <c r="H80" s="24"/>
      <c r="I80" s="23">
        <v>131886</v>
      </c>
      <c r="J80" s="23"/>
      <c r="K80" s="23"/>
      <c r="L80" s="23"/>
      <c r="M80" s="23"/>
      <c r="N80" s="23">
        <v>131886</v>
      </c>
      <c r="O80" s="23"/>
      <c r="P80" s="23"/>
      <c r="Q80" s="23"/>
      <c r="R80" s="23"/>
      <c r="S80" s="23"/>
      <c r="T80" s="23"/>
      <c r="U80" s="23"/>
      <c r="V80" s="23"/>
      <c r="W80" s="23"/>
    </row>
    <row r="81" ht="18.75" customHeight="1" spans="1:23">
      <c r="A81" s="121" t="s">
        <v>356</v>
      </c>
      <c r="B81" s="121" t="s">
        <v>372</v>
      </c>
      <c r="C81" s="21" t="s">
        <v>425</v>
      </c>
      <c r="D81" s="121" t="s">
        <v>71</v>
      </c>
      <c r="E81" s="121" t="s">
        <v>95</v>
      </c>
      <c r="F81" s="121" t="s">
        <v>96</v>
      </c>
      <c r="G81" s="121" t="s">
        <v>277</v>
      </c>
      <c r="H81" s="121" t="s">
        <v>278</v>
      </c>
      <c r="I81" s="23">
        <v>131886</v>
      </c>
      <c r="J81" s="23"/>
      <c r="K81" s="23"/>
      <c r="L81" s="23"/>
      <c r="M81" s="23"/>
      <c r="N81" s="23">
        <v>131886</v>
      </c>
      <c r="O81" s="23"/>
      <c r="P81" s="23"/>
      <c r="Q81" s="23"/>
      <c r="R81" s="23"/>
      <c r="S81" s="23"/>
      <c r="T81" s="23"/>
      <c r="U81" s="23"/>
      <c r="V81" s="23"/>
      <c r="W81" s="23"/>
    </row>
    <row r="82" ht="18.75" customHeight="1" spans="1:23">
      <c r="A82" s="24"/>
      <c r="B82" s="24"/>
      <c r="C82" s="21" t="s">
        <v>426</v>
      </c>
      <c r="D82" s="24"/>
      <c r="E82" s="24"/>
      <c r="F82" s="24"/>
      <c r="G82" s="24"/>
      <c r="H82" s="24"/>
      <c r="I82" s="23">
        <v>30000</v>
      </c>
      <c r="J82" s="23"/>
      <c r="K82" s="23"/>
      <c r="L82" s="23"/>
      <c r="M82" s="23"/>
      <c r="N82" s="23">
        <v>30000</v>
      </c>
      <c r="O82" s="23"/>
      <c r="P82" s="23"/>
      <c r="Q82" s="23"/>
      <c r="R82" s="23"/>
      <c r="S82" s="23"/>
      <c r="T82" s="23"/>
      <c r="U82" s="23"/>
      <c r="V82" s="23"/>
      <c r="W82" s="23"/>
    </row>
    <row r="83" ht="18.75" customHeight="1" spans="1:23">
      <c r="A83" s="121" t="s">
        <v>356</v>
      </c>
      <c r="B83" s="121" t="s">
        <v>427</v>
      </c>
      <c r="C83" s="21" t="s">
        <v>426</v>
      </c>
      <c r="D83" s="121" t="s">
        <v>71</v>
      </c>
      <c r="E83" s="121" t="s">
        <v>95</v>
      </c>
      <c r="F83" s="121" t="s">
        <v>96</v>
      </c>
      <c r="G83" s="121" t="s">
        <v>277</v>
      </c>
      <c r="H83" s="121" t="s">
        <v>278</v>
      </c>
      <c r="I83" s="23">
        <v>19268</v>
      </c>
      <c r="J83" s="23"/>
      <c r="K83" s="23"/>
      <c r="L83" s="23"/>
      <c r="M83" s="23"/>
      <c r="N83" s="23">
        <v>19268</v>
      </c>
      <c r="O83" s="23"/>
      <c r="P83" s="23"/>
      <c r="Q83" s="23"/>
      <c r="R83" s="23"/>
      <c r="S83" s="23"/>
      <c r="T83" s="23"/>
      <c r="U83" s="23"/>
      <c r="V83" s="23"/>
      <c r="W83" s="23"/>
    </row>
    <row r="84" ht="18.75" customHeight="1" spans="1:23">
      <c r="A84" s="121" t="s">
        <v>356</v>
      </c>
      <c r="B84" s="121" t="s">
        <v>427</v>
      </c>
      <c r="C84" s="21" t="s">
        <v>426</v>
      </c>
      <c r="D84" s="121" t="s">
        <v>71</v>
      </c>
      <c r="E84" s="121" t="s">
        <v>95</v>
      </c>
      <c r="F84" s="121" t="s">
        <v>96</v>
      </c>
      <c r="G84" s="121" t="s">
        <v>275</v>
      </c>
      <c r="H84" s="121" t="s">
        <v>276</v>
      </c>
      <c r="I84" s="23">
        <v>10732</v>
      </c>
      <c r="J84" s="23"/>
      <c r="K84" s="23"/>
      <c r="L84" s="23"/>
      <c r="M84" s="23"/>
      <c r="N84" s="23">
        <v>10732</v>
      </c>
      <c r="O84" s="23"/>
      <c r="P84" s="23"/>
      <c r="Q84" s="23"/>
      <c r="R84" s="23"/>
      <c r="S84" s="23"/>
      <c r="T84" s="23"/>
      <c r="U84" s="23"/>
      <c r="V84" s="23"/>
      <c r="W84" s="23"/>
    </row>
    <row r="85" ht="18.75" customHeight="1" spans="1:23">
      <c r="A85" s="24"/>
      <c r="B85" s="24"/>
      <c r="C85" s="21" t="s">
        <v>428</v>
      </c>
      <c r="D85" s="24"/>
      <c r="E85" s="24"/>
      <c r="F85" s="24"/>
      <c r="G85" s="24"/>
      <c r="H85" s="24"/>
      <c r="I85" s="23">
        <v>700000</v>
      </c>
      <c r="J85" s="23"/>
      <c r="K85" s="23"/>
      <c r="L85" s="23"/>
      <c r="M85" s="23"/>
      <c r="N85" s="23"/>
      <c r="O85" s="23"/>
      <c r="P85" s="23"/>
      <c r="Q85" s="23"/>
      <c r="R85" s="23">
        <v>700000</v>
      </c>
      <c r="S85" s="23"/>
      <c r="T85" s="23"/>
      <c r="U85" s="23">
        <v>700000</v>
      </c>
      <c r="V85" s="23"/>
      <c r="W85" s="23"/>
    </row>
    <row r="86" ht="18.75" customHeight="1" spans="1:23">
      <c r="A86" s="121" t="s">
        <v>356</v>
      </c>
      <c r="B86" s="121" t="s">
        <v>429</v>
      </c>
      <c r="C86" s="21" t="s">
        <v>428</v>
      </c>
      <c r="D86" s="121" t="s">
        <v>71</v>
      </c>
      <c r="E86" s="121" t="s">
        <v>107</v>
      </c>
      <c r="F86" s="121" t="s">
        <v>108</v>
      </c>
      <c r="G86" s="121" t="s">
        <v>430</v>
      </c>
      <c r="H86" s="121" t="s">
        <v>431</v>
      </c>
      <c r="I86" s="23">
        <v>700000</v>
      </c>
      <c r="J86" s="23"/>
      <c r="K86" s="23"/>
      <c r="L86" s="23"/>
      <c r="M86" s="23"/>
      <c r="N86" s="23"/>
      <c r="O86" s="23"/>
      <c r="P86" s="23"/>
      <c r="Q86" s="23"/>
      <c r="R86" s="23">
        <v>700000</v>
      </c>
      <c r="S86" s="23"/>
      <c r="T86" s="23"/>
      <c r="U86" s="23">
        <v>700000</v>
      </c>
      <c r="V86" s="23"/>
      <c r="W86" s="23"/>
    </row>
    <row r="87" ht="25" customHeight="1" spans="1:23">
      <c r="A87" s="24"/>
      <c r="B87" s="24"/>
      <c r="C87" s="21" t="s">
        <v>432</v>
      </c>
      <c r="D87" s="24"/>
      <c r="E87" s="24"/>
      <c r="F87" s="24"/>
      <c r="G87" s="24"/>
      <c r="H87" s="24"/>
      <c r="I87" s="23">
        <v>50600</v>
      </c>
      <c r="J87" s="23">
        <v>50600</v>
      </c>
      <c r="K87" s="23">
        <v>50600</v>
      </c>
      <c r="L87" s="23"/>
      <c r="M87" s="23"/>
      <c r="N87" s="23"/>
      <c r="O87" s="23"/>
      <c r="P87" s="23"/>
      <c r="Q87" s="23"/>
      <c r="R87" s="23"/>
      <c r="S87" s="23"/>
      <c r="T87" s="23"/>
      <c r="U87" s="23"/>
      <c r="V87" s="23"/>
      <c r="W87" s="23"/>
    </row>
    <row r="88" ht="18.75" customHeight="1" spans="1:23">
      <c r="A88" s="121" t="s">
        <v>356</v>
      </c>
      <c r="B88" s="121" t="s">
        <v>433</v>
      </c>
      <c r="C88" s="21" t="s">
        <v>432</v>
      </c>
      <c r="D88" s="121" t="s">
        <v>71</v>
      </c>
      <c r="E88" s="121" t="s">
        <v>211</v>
      </c>
      <c r="F88" s="121" t="s">
        <v>88</v>
      </c>
      <c r="G88" s="121" t="s">
        <v>277</v>
      </c>
      <c r="H88" s="121" t="s">
        <v>278</v>
      </c>
      <c r="I88" s="23">
        <v>50600</v>
      </c>
      <c r="J88" s="23">
        <v>50600</v>
      </c>
      <c r="K88" s="23">
        <v>50600</v>
      </c>
      <c r="L88" s="23"/>
      <c r="M88" s="23"/>
      <c r="N88" s="23"/>
      <c r="O88" s="23"/>
      <c r="P88" s="23"/>
      <c r="Q88" s="23"/>
      <c r="R88" s="23"/>
      <c r="S88" s="23"/>
      <c r="T88" s="23"/>
      <c r="U88" s="23"/>
      <c r="V88" s="23"/>
      <c r="W88" s="23"/>
    </row>
    <row r="89" ht="18.75" customHeight="1" spans="1:23">
      <c r="A89" s="24"/>
      <c r="B89" s="24"/>
      <c r="C89" s="21" t="s">
        <v>434</v>
      </c>
      <c r="D89" s="24"/>
      <c r="E89" s="24"/>
      <c r="F89" s="24"/>
      <c r="G89" s="24"/>
      <c r="H89" s="24"/>
      <c r="I89" s="23">
        <v>2000000</v>
      </c>
      <c r="J89" s="23"/>
      <c r="K89" s="23"/>
      <c r="L89" s="23"/>
      <c r="M89" s="23"/>
      <c r="N89" s="23"/>
      <c r="O89" s="23"/>
      <c r="P89" s="23"/>
      <c r="Q89" s="23"/>
      <c r="R89" s="23">
        <v>2000000</v>
      </c>
      <c r="S89" s="23"/>
      <c r="T89" s="23"/>
      <c r="U89" s="23">
        <v>2000000</v>
      </c>
      <c r="V89" s="23"/>
      <c r="W89" s="23"/>
    </row>
    <row r="90" ht="18.75" customHeight="1" spans="1:23">
      <c r="A90" s="121" t="s">
        <v>356</v>
      </c>
      <c r="B90" s="121" t="s">
        <v>435</v>
      </c>
      <c r="C90" s="21" t="s">
        <v>434</v>
      </c>
      <c r="D90" s="121" t="s">
        <v>71</v>
      </c>
      <c r="E90" s="121" t="s">
        <v>95</v>
      </c>
      <c r="F90" s="121" t="s">
        <v>96</v>
      </c>
      <c r="G90" s="121" t="s">
        <v>277</v>
      </c>
      <c r="H90" s="121" t="s">
        <v>278</v>
      </c>
      <c r="I90" s="23">
        <v>2000000</v>
      </c>
      <c r="J90" s="23"/>
      <c r="K90" s="23"/>
      <c r="L90" s="23"/>
      <c r="M90" s="23"/>
      <c r="N90" s="23"/>
      <c r="O90" s="23"/>
      <c r="P90" s="23"/>
      <c r="Q90" s="23"/>
      <c r="R90" s="23">
        <v>2000000</v>
      </c>
      <c r="S90" s="23"/>
      <c r="T90" s="23"/>
      <c r="U90" s="23">
        <v>2000000</v>
      </c>
      <c r="V90" s="23"/>
      <c r="W90" s="23"/>
    </row>
    <row r="91" ht="18.75" customHeight="1" spans="1:23">
      <c r="A91" s="24"/>
      <c r="B91" s="24"/>
      <c r="C91" s="21" t="s">
        <v>436</v>
      </c>
      <c r="D91" s="24"/>
      <c r="E91" s="24"/>
      <c r="F91" s="24"/>
      <c r="G91" s="24"/>
      <c r="H91" s="24"/>
      <c r="I91" s="23">
        <v>2000000</v>
      </c>
      <c r="J91" s="23"/>
      <c r="K91" s="23"/>
      <c r="L91" s="23"/>
      <c r="M91" s="23"/>
      <c r="N91" s="23"/>
      <c r="O91" s="23"/>
      <c r="P91" s="23"/>
      <c r="Q91" s="23"/>
      <c r="R91" s="23">
        <v>2000000</v>
      </c>
      <c r="S91" s="23"/>
      <c r="T91" s="23"/>
      <c r="U91" s="23">
        <v>2000000</v>
      </c>
      <c r="V91" s="23"/>
      <c r="W91" s="23"/>
    </row>
    <row r="92" ht="18.75" customHeight="1" spans="1:23">
      <c r="A92" s="121" t="s">
        <v>411</v>
      </c>
      <c r="B92" s="121" t="s">
        <v>437</v>
      </c>
      <c r="C92" s="21" t="s">
        <v>436</v>
      </c>
      <c r="D92" s="121" t="s">
        <v>71</v>
      </c>
      <c r="E92" s="121" t="s">
        <v>95</v>
      </c>
      <c r="F92" s="121" t="s">
        <v>96</v>
      </c>
      <c r="G92" s="121" t="s">
        <v>277</v>
      </c>
      <c r="H92" s="121" t="s">
        <v>278</v>
      </c>
      <c r="I92" s="23">
        <v>2000000</v>
      </c>
      <c r="J92" s="23"/>
      <c r="K92" s="23"/>
      <c r="L92" s="23"/>
      <c r="M92" s="23"/>
      <c r="N92" s="23"/>
      <c r="O92" s="23"/>
      <c r="P92" s="23"/>
      <c r="Q92" s="23"/>
      <c r="R92" s="23">
        <v>2000000</v>
      </c>
      <c r="S92" s="23"/>
      <c r="T92" s="23"/>
      <c r="U92" s="23">
        <v>2000000</v>
      </c>
      <c r="V92" s="23"/>
      <c r="W92" s="23"/>
    </row>
    <row r="93" ht="18.75" customHeight="1" spans="1:23">
      <c r="A93" s="24"/>
      <c r="B93" s="24"/>
      <c r="C93" s="21" t="s">
        <v>438</v>
      </c>
      <c r="D93" s="24"/>
      <c r="E93" s="24"/>
      <c r="F93" s="24"/>
      <c r="G93" s="24"/>
      <c r="H93" s="24"/>
      <c r="I93" s="23">
        <v>190700</v>
      </c>
      <c r="J93" s="23">
        <v>190700</v>
      </c>
      <c r="K93" s="23">
        <v>190700</v>
      </c>
      <c r="L93" s="23"/>
      <c r="M93" s="23"/>
      <c r="N93" s="23"/>
      <c r="O93" s="23"/>
      <c r="P93" s="23"/>
      <c r="Q93" s="23"/>
      <c r="R93" s="23"/>
      <c r="S93" s="23"/>
      <c r="T93" s="23"/>
      <c r="U93" s="23"/>
      <c r="V93" s="23"/>
      <c r="W93" s="23"/>
    </row>
    <row r="94" ht="18.75" customHeight="1" spans="1:23">
      <c r="A94" s="121" t="s">
        <v>411</v>
      </c>
      <c r="B94" s="121" t="s">
        <v>439</v>
      </c>
      <c r="C94" s="21" t="s">
        <v>438</v>
      </c>
      <c r="D94" s="121" t="s">
        <v>71</v>
      </c>
      <c r="E94" s="121" t="s">
        <v>119</v>
      </c>
      <c r="F94" s="121" t="s">
        <v>120</v>
      </c>
      <c r="G94" s="121" t="s">
        <v>339</v>
      </c>
      <c r="H94" s="121" t="s">
        <v>340</v>
      </c>
      <c r="I94" s="23">
        <v>190700</v>
      </c>
      <c r="J94" s="23">
        <v>190700</v>
      </c>
      <c r="K94" s="23">
        <v>190700</v>
      </c>
      <c r="L94" s="23"/>
      <c r="M94" s="23"/>
      <c r="N94" s="23"/>
      <c r="O94" s="23"/>
      <c r="P94" s="23"/>
      <c r="Q94" s="23"/>
      <c r="R94" s="23"/>
      <c r="S94" s="23"/>
      <c r="T94" s="23"/>
      <c r="U94" s="23"/>
      <c r="V94" s="23"/>
      <c r="W94" s="23"/>
    </row>
    <row r="95" ht="18.75" customHeight="1" spans="1:23">
      <c r="A95" s="24"/>
      <c r="B95" s="24"/>
      <c r="C95" s="21" t="s">
        <v>440</v>
      </c>
      <c r="D95" s="24"/>
      <c r="E95" s="24"/>
      <c r="F95" s="24"/>
      <c r="G95" s="24"/>
      <c r="H95" s="24"/>
      <c r="I95" s="23">
        <v>13183.3</v>
      </c>
      <c r="J95" s="23"/>
      <c r="K95" s="23"/>
      <c r="L95" s="23"/>
      <c r="M95" s="23"/>
      <c r="N95" s="23"/>
      <c r="O95" s="23">
        <v>13183.3</v>
      </c>
      <c r="P95" s="23"/>
      <c r="Q95" s="23"/>
      <c r="R95" s="23"/>
      <c r="S95" s="23"/>
      <c r="T95" s="23"/>
      <c r="U95" s="23"/>
      <c r="V95" s="23"/>
      <c r="W95" s="23"/>
    </row>
    <row r="96" ht="18.75" customHeight="1" spans="1:23">
      <c r="A96" s="121" t="s">
        <v>356</v>
      </c>
      <c r="B96" s="121" t="s">
        <v>441</v>
      </c>
      <c r="C96" s="21" t="s">
        <v>440</v>
      </c>
      <c r="D96" s="121" t="s">
        <v>71</v>
      </c>
      <c r="E96" s="121" t="s">
        <v>396</v>
      </c>
      <c r="F96" s="121" t="s">
        <v>162</v>
      </c>
      <c r="G96" s="121" t="s">
        <v>277</v>
      </c>
      <c r="H96" s="121" t="s">
        <v>278</v>
      </c>
      <c r="I96" s="23">
        <v>12708.3</v>
      </c>
      <c r="J96" s="23"/>
      <c r="K96" s="23"/>
      <c r="L96" s="23"/>
      <c r="M96" s="23"/>
      <c r="N96" s="23"/>
      <c r="O96" s="23">
        <v>12708.3</v>
      </c>
      <c r="P96" s="23"/>
      <c r="Q96" s="23"/>
      <c r="R96" s="23"/>
      <c r="S96" s="23"/>
      <c r="T96" s="23"/>
      <c r="U96" s="23"/>
      <c r="V96" s="23"/>
      <c r="W96" s="23"/>
    </row>
    <row r="97" ht="18.75" customHeight="1" spans="1:23">
      <c r="A97" s="121" t="s">
        <v>356</v>
      </c>
      <c r="B97" s="121" t="s">
        <v>441</v>
      </c>
      <c r="C97" s="21" t="s">
        <v>440</v>
      </c>
      <c r="D97" s="121" t="s">
        <v>71</v>
      </c>
      <c r="E97" s="121" t="s">
        <v>396</v>
      </c>
      <c r="F97" s="121" t="s">
        <v>162</v>
      </c>
      <c r="G97" s="121" t="s">
        <v>277</v>
      </c>
      <c r="H97" s="121" t="s">
        <v>278</v>
      </c>
      <c r="I97" s="23">
        <v>320</v>
      </c>
      <c r="J97" s="23"/>
      <c r="K97" s="23"/>
      <c r="L97" s="23"/>
      <c r="M97" s="23"/>
      <c r="N97" s="23"/>
      <c r="O97" s="23">
        <v>320</v>
      </c>
      <c r="P97" s="23"/>
      <c r="Q97" s="23"/>
      <c r="R97" s="23"/>
      <c r="S97" s="23"/>
      <c r="T97" s="23"/>
      <c r="U97" s="23"/>
      <c r="V97" s="23"/>
      <c r="W97" s="23"/>
    </row>
    <row r="98" ht="18.75" customHeight="1" spans="1:23">
      <c r="A98" s="121" t="s">
        <v>356</v>
      </c>
      <c r="B98" s="121" t="s">
        <v>441</v>
      </c>
      <c r="C98" s="21" t="s">
        <v>440</v>
      </c>
      <c r="D98" s="121" t="s">
        <v>71</v>
      </c>
      <c r="E98" s="121" t="s">
        <v>396</v>
      </c>
      <c r="F98" s="121" t="s">
        <v>162</v>
      </c>
      <c r="G98" s="121" t="s">
        <v>417</v>
      </c>
      <c r="H98" s="121" t="s">
        <v>418</v>
      </c>
      <c r="I98" s="23">
        <v>155</v>
      </c>
      <c r="J98" s="23"/>
      <c r="K98" s="23"/>
      <c r="L98" s="23"/>
      <c r="M98" s="23"/>
      <c r="N98" s="23"/>
      <c r="O98" s="23">
        <v>155</v>
      </c>
      <c r="P98" s="23"/>
      <c r="Q98" s="23"/>
      <c r="R98" s="23"/>
      <c r="S98" s="23"/>
      <c r="T98" s="23"/>
      <c r="U98" s="23"/>
      <c r="V98" s="23"/>
      <c r="W98" s="23"/>
    </row>
    <row r="99" ht="18.75" customHeight="1" spans="1:23">
      <c r="A99" s="24"/>
      <c r="B99" s="24"/>
      <c r="C99" s="21" t="s">
        <v>442</v>
      </c>
      <c r="D99" s="24"/>
      <c r="E99" s="24"/>
      <c r="F99" s="24"/>
      <c r="G99" s="24"/>
      <c r="H99" s="24"/>
      <c r="I99" s="23">
        <v>1430000</v>
      </c>
      <c r="J99" s="23"/>
      <c r="K99" s="23"/>
      <c r="L99" s="23"/>
      <c r="M99" s="23"/>
      <c r="N99" s="23"/>
      <c r="O99" s="23">
        <v>1430000</v>
      </c>
      <c r="P99" s="23"/>
      <c r="Q99" s="23"/>
      <c r="R99" s="23"/>
      <c r="S99" s="23"/>
      <c r="T99" s="23"/>
      <c r="U99" s="23"/>
      <c r="V99" s="23"/>
      <c r="W99" s="23"/>
    </row>
    <row r="100" ht="18.75" customHeight="1" spans="1:23">
      <c r="A100" s="121" t="s">
        <v>356</v>
      </c>
      <c r="B100" s="121" t="s">
        <v>443</v>
      </c>
      <c r="C100" s="21" t="s">
        <v>442</v>
      </c>
      <c r="D100" s="121" t="s">
        <v>71</v>
      </c>
      <c r="E100" s="121" t="s">
        <v>396</v>
      </c>
      <c r="F100" s="121" t="s">
        <v>162</v>
      </c>
      <c r="G100" s="121" t="s">
        <v>277</v>
      </c>
      <c r="H100" s="121" t="s">
        <v>278</v>
      </c>
      <c r="I100" s="23">
        <v>300000</v>
      </c>
      <c r="J100" s="23"/>
      <c r="K100" s="23"/>
      <c r="L100" s="23"/>
      <c r="M100" s="23"/>
      <c r="N100" s="23"/>
      <c r="O100" s="23">
        <v>300000</v>
      </c>
      <c r="P100" s="23"/>
      <c r="Q100" s="23"/>
      <c r="R100" s="23"/>
      <c r="S100" s="23"/>
      <c r="T100" s="23"/>
      <c r="U100" s="23"/>
      <c r="V100" s="23"/>
      <c r="W100" s="23"/>
    </row>
    <row r="101" ht="18.75" customHeight="1" spans="1:23">
      <c r="A101" s="121" t="s">
        <v>356</v>
      </c>
      <c r="B101" s="121" t="s">
        <v>443</v>
      </c>
      <c r="C101" s="21" t="s">
        <v>442</v>
      </c>
      <c r="D101" s="121" t="s">
        <v>71</v>
      </c>
      <c r="E101" s="121" t="s">
        <v>396</v>
      </c>
      <c r="F101" s="121" t="s">
        <v>162</v>
      </c>
      <c r="G101" s="121" t="s">
        <v>277</v>
      </c>
      <c r="H101" s="121" t="s">
        <v>278</v>
      </c>
      <c r="I101" s="23">
        <v>100000</v>
      </c>
      <c r="J101" s="23"/>
      <c r="K101" s="23"/>
      <c r="L101" s="23"/>
      <c r="M101" s="23"/>
      <c r="N101" s="23"/>
      <c r="O101" s="23">
        <v>100000</v>
      </c>
      <c r="P101" s="23"/>
      <c r="Q101" s="23"/>
      <c r="R101" s="23"/>
      <c r="S101" s="23"/>
      <c r="T101" s="23"/>
      <c r="U101" s="23"/>
      <c r="V101" s="23"/>
      <c r="W101" s="23"/>
    </row>
    <row r="102" ht="18.75" customHeight="1" spans="1:23">
      <c r="A102" s="121" t="s">
        <v>356</v>
      </c>
      <c r="B102" s="121" t="s">
        <v>443</v>
      </c>
      <c r="C102" s="21" t="s">
        <v>442</v>
      </c>
      <c r="D102" s="121" t="s">
        <v>71</v>
      </c>
      <c r="E102" s="121" t="s">
        <v>396</v>
      </c>
      <c r="F102" s="121" t="s">
        <v>162</v>
      </c>
      <c r="G102" s="121" t="s">
        <v>277</v>
      </c>
      <c r="H102" s="121" t="s">
        <v>278</v>
      </c>
      <c r="I102" s="23">
        <v>26110</v>
      </c>
      <c r="J102" s="23"/>
      <c r="K102" s="23"/>
      <c r="L102" s="23"/>
      <c r="M102" s="23"/>
      <c r="N102" s="23"/>
      <c r="O102" s="23">
        <v>26110</v>
      </c>
      <c r="P102" s="23"/>
      <c r="Q102" s="23"/>
      <c r="R102" s="23"/>
      <c r="S102" s="23"/>
      <c r="T102" s="23"/>
      <c r="U102" s="23"/>
      <c r="V102" s="23"/>
      <c r="W102" s="23"/>
    </row>
    <row r="103" ht="18.75" customHeight="1" spans="1:23">
      <c r="A103" s="121" t="s">
        <v>356</v>
      </c>
      <c r="B103" s="121" t="s">
        <v>443</v>
      </c>
      <c r="C103" s="21" t="s">
        <v>442</v>
      </c>
      <c r="D103" s="121" t="s">
        <v>71</v>
      </c>
      <c r="E103" s="121" t="s">
        <v>396</v>
      </c>
      <c r="F103" s="121" t="s">
        <v>162</v>
      </c>
      <c r="G103" s="121" t="s">
        <v>277</v>
      </c>
      <c r="H103" s="121" t="s">
        <v>278</v>
      </c>
      <c r="I103" s="23">
        <v>3890</v>
      </c>
      <c r="J103" s="23"/>
      <c r="K103" s="23"/>
      <c r="L103" s="23"/>
      <c r="M103" s="23"/>
      <c r="N103" s="23"/>
      <c r="O103" s="23">
        <v>3890</v>
      </c>
      <c r="P103" s="23"/>
      <c r="Q103" s="23"/>
      <c r="R103" s="23"/>
      <c r="S103" s="23"/>
      <c r="T103" s="23"/>
      <c r="U103" s="23"/>
      <c r="V103" s="23"/>
      <c r="W103" s="23"/>
    </row>
    <row r="104" ht="18.75" customHeight="1" spans="1:23">
      <c r="A104" s="121" t="s">
        <v>356</v>
      </c>
      <c r="B104" s="121" t="s">
        <v>443</v>
      </c>
      <c r="C104" s="21" t="s">
        <v>442</v>
      </c>
      <c r="D104" s="121" t="s">
        <v>71</v>
      </c>
      <c r="E104" s="121" t="s">
        <v>396</v>
      </c>
      <c r="F104" s="121" t="s">
        <v>162</v>
      </c>
      <c r="G104" s="121" t="s">
        <v>358</v>
      </c>
      <c r="H104" s="121" t="s">
        <v>359</v>
      </c>
      <c r="I104" s="23">
        <v>1000000</v>
      </c>
      <c r="J104" s="23"/>
      <c r="K104" s="23"/>
      <c r="L104" s="23"/>
      <c r="M104" s="23"/>
      <c r="N104" s="23"/>
      <c r="O104" s="23">
        <v>1000000</v>
      </c>
      <c r="P104" s="23"/>
      <c r="Q104" s="23"/>
      <c r="R104" s="23"/>
      <c r="S104" s="23"/>
      <c r="T104" s="23"/>
      <c r="U104" s="23"/>
      <c r="V104" s="23"/>
      <c r="W104" s="23"/>
    </row>
    <row r="105" ht="18.75" customHeight="1" spans="1:23">
      <c r="A105" s="24"/>
      <c r="B105" s="24"/>
      <c r="C105" s="21" t="s">
        <v>444</v>
      </c>
      <c r="D105" s="24"/>
      <c r="E105" s="24"/>
      <c r="F105" s="24"/>
      <c r="G105" s="24"/>
      <c r="H105" s="24"/>
      <c r="I105" s="23">
        <v>5000</v>
      </c>
      <c r="J105" s="23"/>
      <c r="K105" s="23"/>
      <c r="L105" s="23"/>
      <c r="M105" s="23"/>
      <c r="N105" s="23">
        <v>5000</v>
      </c>
      <c r="O105" s="23"/>
      <c r="P105" s="23"/>
      <c r="Q105" s="23"/>
      <c r="R105" s="23"/>
      <c r="S105" s="23"/>
      <c r="T105" s="23"/>
      <c r="U105" s="23"/>
      <c r="V105" s="23"/>
      <c r="W105" s="23"/>
    </row>
    <row r="106" ht="18.75" customHeight="1" spans="1:23">
      <c r="A106" s="121" t="s">
        <v>398</v>
      </c>
      <c r="B106" s="121" t="s">
        <v>445</v>
      </c>
      <c r="C106" s="21" t="s">
        <v>444</v>
      </c>
      <c r="D106" s="121" t="s">
        <v>71</v>
      </c>
      <c r="E106" s="121" t="s">
        <v>107</v>
      </c>
      <c r="F106" s="121" t="s">
        <v>108</v>
      </c>
      <c r="G106" s="121" t="s">
        <v>446</v>
      </c>
      <c r="H106" s="121" t="s">
        <v>447</v>
      </c>
      <c r="I106" s="23">
        <v>5000</v>
      </c>
      <c r="J106" s="23"/>
      <c r="K106" s="23"/>
      <c r="L106" s="23"/>
      <c r="M106" s="23"/>
      <c r="N106" s="23">
        <v>5000</v>
      </c>
      <c r="O106" s="23"/>
      <c r="P106" s="23"/>
      <c r="Q106" s="23"/>
      <c r="R106" s="23"/>
      <c r="S106" s="23"/>
      <c r="T106" s="23"/>
      <c r="U106" s="23"/>
      <c r="V106" s="23"/>
      <c r="W106" s="23"/>
    </row>
    <row r="107" ht="18.75" customHeight="1" spans="1:23">
      <c r="A107" s="24"/>
      <c r="B107" s="24"/>
      <c r="C107" s="21" t="s">
        <v>448</v>
      </c>
      <c r="D107" s="24"/>
      <c r="E107" s="24"/>
      <c r="F107" s="24"/>
      <c r="G107" s="24"/>
      <c r="H107" s="24"/>
      <c r="I107" s="23">
        <v>1100126.63</v>
      </c>
      <c r="J107" s="23"/>
      <c r="K107" s="23"/>
      <c r="L107" s="23"/>
      <c r="M107" s="23"/>
      <c r="N107" s="23"/>
      <c r="O107" s="23"/>
      <c r="P107" s="23"/>
      <c r="Q107" s="23"/>
      <c r="R107" s="23">
        <v>1100126.63</v>
      </c>
      <c r="S107" s="23"/>
      <c r="T107" s="23"/>
      <c r="U107" s="23"/>
      <c r="V107" s="23"/>
      <c r="W107" s="23">
        <v>1100126.63</v>
      </c>
    </row>
    <row r="108" ht="18.75" customHeight="1" spans="1:23">
      <c r="A108" s="121" t="s">
        <v>356</v>
      </c>
      <c r="B108" s="121" t="s">
        <v>449</v>
      </c>
      <c r="C108" s="21" t="s">
        <v>448</v>
      </c>
      <c r="D108" s="121" t="s">
        <v>71</v>
      </c>
      <c r="E108" s="121" t="s">
        <v>95</v>
      </c>
      <c r="F108" s="121" t="s">
        <v>96</v>
      </c>
      <c r="G108" s="121" t="s">
        <v>386</v>
      </c>
      <c r="H108" s="121" t="s">
        <v>387</v>
      </c>
      <c r="I108" s="23">
        <v>1100126.63</v>
      </c>
      <c r="J108" s="23"/>
      <c r="K108" s="23"/>
      <c r="L108" s="23"/>
      <c r="M108" s="23"/>
      <c r="N108" s="23"/>
      <c r="O108" s="23"/>
      <c r="P108" s="23"/>
      <c r="Q108" s="23"/>
      <c r="R108" s="23">
        <v>1100126.63</v>
      </c>
      <c r="S108" s="23"/>
      <c r="T108" s="23"/>
      <c r="U108" s="23"/>
      <c r="V108" s="23"/>
      <c r="W108" s="23">
        <v>1100126.63</v>
      </c>
    </row>
    <row r="109" ht="18.75" customHeight="1" spans="1:23">
      <c r="A109" s="24"/>
      <c r="B109" s="24"/>
      <c r="C109" s="21" t="s">
        <v>450</v>
      </c>
      <c r="D109" s="24"/>
      <c r="E109" s="24"/>
      <c r="F109" s="24"/>
      <c r="G109" s="24"/>
      <c r="H109" s="24"/>
      <c r="I109" s="23">
        <v>366680</v>
      </c>
      <c r="J109" s="23">
        <v>366680</v>
      </c>
      <c r="K109" s="23">
        <v>366680</v>
      </c>
      <c r="L109" s="23"/>
      <c r="M109" s="23"/>
      <c r="N109" s="23"/>
      <c r="O109" s="23"/>
      <c r="P109" s="23"/>
      <c r="Q109" s="23"/>
      <c r="R109" s="23"/>
      <c r="S109" s="23"/>
      <c r="T109" s="23"/>
      <c r="U109" s="23"/>
      <c r="V109" s="23"/>
      <c r="W109" s="23"/>
    </row>
    <row r="110" ht="18.75" customHeight="1" spans="1:23">
      <c r="A110" s="121" t="s">
        <v>356</v>
      </c>
      <c r="B110" s="121" t="s">
        <v>451</v>
      </c>
      <c r="C110" s="21" t="s">
        <v>450</v>
      </c>
      <c r="D110" s="121" t="s">
        <v>71</v>
      </c>
      <c r="E110" s="121" t="s">
        <v>107</v>
      </c>
      <c r="F110" s="121" t="s">
        <v>108</v>
      </c>
      <c r="G110" s="121" t="s">
        <v>365</v>
      </c>
      <c r="H110" s="121" t="s">
        <v>366</v>
      </c>
      <c r="I110" s="23">
        <v>366680</v>
      </c>
      <c r="J110" s="23">
        <v>366680</v>
      </c>
      <c r="K110" s="23">
        <v>366680</v>
      </c>
      <c r="L110" s="23"/>
      <c r="M110" s="23"/>
      <c r="N110" s="23"/>
      <c r="O110" s="23"/>
      <c r="P110" s="23"/>
      <c r="Q110" s="23"/>
      <c r="R110" s="23"/>
      <c r="S110" s="23"/>
      <c r="T110" s="23"/>
      <c r="U110" s="23"/>
      <c r="V110" s="23"/>
      <c r="W110" s="23"/>
    </row>
    <row r="111" ht="18.75" customHeight="1" spans="1:23">
      <c r="A111" s="24"/>
      <c r="B111" s="24"/>
      <c r="C111" s="21" t="s">
        <v>452</v>
      </c>
      <c r="D111" s="24"/>
      <c r="E111" s="24"/>
      <c r="F111" s="24"/>
      <c r="G111" s="24"/>
      <c r="H111" s="24"/>
      <c r="I111" s="23">
        <v>500000</v>
      </c>
      <c r="J111" s="23">
        <v>500000</v>
      </c>
      <c r="K111" s="23">
        <v>500000</v>
      </c>
      <c r="L111" s="23"/>
      <c r="M111" s="23"/>
      <c r="N111" s="23"/>
      <c r="O111" s="23"/>
      <c r="P111" s="23"/>
      <c r="Q111" s="23"/>
      <c r="R111" s="23"/>
      <c r="S111" s="23"/>
      <c r="T111" s="23"/>
      <c r="U111" s="23"/>
      <c r="V111" s="23"/>
      <c r="W111" s="23"/>
    </row>
    <row r="112" ht="18.75" customHeight="1" spans="1:23">
      <c r="A112" s="121" t="s">
        <v>398</v>
      </c>
      <c r="B112" s="121" t="s">
        <v>453</v>
      </c>
      <c r="C112" s="21" t="s">
        <v>452</v>
      </c>
      <c r="D112" s="121" t="s">
        <v>71</v>
      </c>
      <c r="E112" s="121" t="s">
        <v>119</v>
      </c>
      <c r="F112" s="121" t="s">
        <v>120</v>
      </c>
      <c r="G112" s="121" t="s">
        <v>277</v>
      </c>
      <c r="H112" s="121" t="s">
        <v>278</v>
      </c>
      <c r="I112" s="23">
        <v>500000</v>
      </c>
      <c r="J112" s="23">
        <v>500000</v>
      </c>
      <c r="K112" s="23">
        <v>500000</v>
      </c>
      <c r="L112" s="23"/>
      <c r="M112" s="23"/>
      <c r="N112" s="23"/>
      <c r="O112" s="23"/>
      <c r="P112" s="23"/>
      <c r="Q112" s="23"/>
      <c r="R112" s="23"/>
      <c r="S112" s="23"/>
      <c r="T112" s="23"/>
      <c r="U112" s="23"/>
      <c r="V112" s="23"/>
      <c r="W112" s="23"/>
    </row>
    <row r="113" ht="18.75" customHeight="1" spans="1:23">
      <c r="A113" s="24"/>
      <c r="B113" s="24"/>
      <c r="C113" s="21" t="s">
        <v>454</v>
      </c>
      <c r="D113" s="24"/>
      <c r="E113" s="24"/>
      <c r="F113" s="24"/>
      <c r="G113" s="24"/>
      <c r="H113" s="24"/>
      <c r="I113" s="23">
        <v>200000</v>
      </c>
      <c r="J113" s="23">
        <v>200000</v>
      </c>
      <c r="K113" s="23">
        <v>200000</v>
      </c>
      <c r="L113" s="23"/>
      <c r="M113" s="23"/>
      <c r="N113" s="23"/>
      <c r="O113" s="23"/>
      <c r="P113" s="23"/>
      <c r="Q113" s="23"/>
      <c r="R113" s="23"/>
      <c r="S113" s="23"/>
      <c r="T113" s="23"/>
      <c r="U113" s="23"/>
      <c r="V113" s="23"/>
      <c r="W113" s="23"/>
    </row>
    <row r="114" ht="18.75" customHeight="1" spans="1:23">
      <c r="A114" s="121" t="s">
        <v>356</v>
      </c>
      <c r="B114" s="121" t="s">
        <v>455</v>
      </c>
      <c r="C114" s="21" t="s">
        <v>454</v>
      </c>
      <c r="D114" s="121" t="s">
        <v>71</v>
      </c>
      <c r="E114" s="121" t="s">
        <v>119</v>
      </c>
      <c r="F114" s="121" t="s">
        <v>120</v>
      </c>
      <c r="G114" s="121" t="s">
        <v>277</v>
      </c>
      <c r="H114" s="121" t="s">
        <v>278</v>
      </c>
      <c r="I114" s="23">
        <v>200000</v>
      </c>
      <c r="J114" s="23">
        <v>200000</v>
      </c>
      <c r="K114" s="23">
        <v>200000</v>
      </c>
      <c r="L114" s="23"/>
      <c r="M114" s="23"/>
      <c r="N114" s="23"/>
      <c r="O114" s="23"/>
      <c r="P114" s="23"/>
      <c r="Q114" s="23"/>
      <c r="R114" s="23"/>
      <c r="S114" s="23"/>
      <c r="T114" s="23"/>
      <c r="U114" s="23"/>
      <c r="V114" s="23"/>
      <c r="W114" s="23"/>
    </row>
    <row r="115" ht="18.75" customHeight="1" spans="1:23">
      <c r="A115" s="24"/>
      <c r="B115" s="24"/>
      <c r="C115" s="21" t="s">
        <v>456</v>
      </c>
      <c r="D115" s="24"/>
      <c r="E115" s="24"/>
      <c r="F115" s="24"/>
      <c r="G115" s="24"/>
      <c r="H115" s="24"/>
      <c r="I115" s="23">
        <v>101850</v>
      </c>
      <c r="J115" s="23"/>
      <c r="K115" s="23"/>
      <c r="L115" s="23"/>
      <c r="M115" s="23"/>
      <c r="N115" s="23">
        <v>101850</v>
      </c>
      <c r="O115" s="23"/>
      <c r="P115" s="23"/>
      <c r="Q115" s="23"/>
      <c r="R115" s="23"/>
      <c r="S115" s="23"/>
      <c r="T115" s="23"/>
      <c r="U115" s="23"/>
      <c r="V115" s="23"/>
      <c r="W115" s="23"/>
    </row>
    <row r="116" ht="18.75" customHeight="1" spans="1:23">
      <c r="A116" s="121" t="s">
        <v>398</v>
      </c>
      <c r="B116" s="121" t="s">
        <v>457</v>
      </c>
      <c r="C116" s="21" t="s">
        <v>456</v>
      </c>
      <c r="D116" s="121" t="s">
        <v>71</v>
      </c>
      <c r="E116" s="121" t="s">
        <v>99</v>
      </c>
      <c r="F116" s="121" t="s">
        <v>100</v>
      </c>
      <c r="G116" s="121" t="s">
        <v>339</v>
      </c>
      <c r="H116" s="121" t="s">
        <v>340</v>
      </c>
      <c r="I116" s="23">
        <v>83874</v>
      </c>
      <c r="J116" s="23"/>
      <c r="K116" s="23"/>
      <c r="L116" s="23"/>
      <c r="M116" s="23"/>
      <c r="N116" s="23">
        <v>83874</v>
      </c>
      <c r="O116" s="23"/>
      <c r="P116" s="23"/>
      <c r="Q116" s="23"/>
      <c r="R116" s="23"/>
      <c r="S116" s="23"/>
      <c r="T116" s="23"/>
      <c r="U116" s="23"/>
      <c r="V116" s="23"/>
      <c r="W116" s="23"/>
    </row>
    <row r="117" ht="18.75" customHeight="1" spans="1:23">
      <c r="A117" s="121" t="s">
        <v>398</v>
      </c>
      <c r="B117" s="121" t="s">
        <v>457</v>
      </c>
      <c r="C117" s="21" t="s">
        <v>456</v>
      </c>
      <c r="D117" s="121" t="s">
        <v>71</v>
      </c>
      <c r="E117" s="121" t="s">
        <v>99</v>
      </c>
      <c r="F117" s="121" t="s">
        <v>100</v>
      </c>
      <c r="G117" s="121" t="s">
        <v>339</v>
      </c>
      <c r="H117" s="121" t="s">
        <v>340</v>
      </c>
      <c r="I117" s="23">
        <v>17976</v>
      </c>
      <c r="J117" s="23"/>
      <c r="K117" s="23"/>
      <c r="L117" s="23"/>
      <c r="M117" s="23"/>
      <c r="N117" s="23">
        <v>17976</v>
      </c>
      <c r="O117" s="23"/>
      <c r="P117" s="23"/>
      <c r="Q117" s="23"/>
      <c r="R117" s="23"/>
      <c r="S117" s="23"/>
      <c r="T117" s="23"/>
      <c r="U117" s="23"/>
      <c r="V117" s="23"/>
      <c r="W117" s="23"/>
    </row>
    <row r="118" ht="18.75" customHeight="1" spans="1:23">
      <c r="A118" s="24"/>
      <c r="B118" s="24"/>
      <c r="C118" s="21" t="s">
        <v>458</v>
      </c>
      <c r="D118" s="24"/>
      <c r="E118" s="24"/>
      <c r="F118" s="24"/>
      <c r="G118" s="24"/>
      <c r="H118" s="24"/>
      <c r="I118" s="23">
        <v>350000</v>
      </c>
      <c r="J118" s="23"/>
      <c r="K118" s="23"/>
      <c r="L118" s="23"/>
      <c r="M118" s="23"/>
      <c r="N118" s="23"/>
      <c r="O118" s="23"/>
      <c r="P118" s="23"/>
      <c r="Q118" s="23"/>
      <c r="R118" s="23">
        <v>350000</v>
      </c>
      <c r="S118" s="23"/>
      <c r="T118" s="23"/>
      <c r="U118" s="23"/>
      <c r="V118" s="23"/>
      <c r="W118" s="23">
        <v>350000</v>
      </c>
    </row>
    <row r="119" ht="18.75" customHeight="1" spans="1:23">
      <c r="A119" s="121" t="s">
        <v>356</v>
      </c>
      <c r="B119" s="121" t="s">
        <v>459</v>
      </c>
      <c r="C119" s="21" t="s">
        <v>458</v>
      </c>
      <c r="D119" s="121" t="s">
        <v>71</v>
      </c>
      <c r="E119" s="121" t="s">
        <v>95</v>
      </c>
      <c r="F119" s="121" t="s">
        <v>96</v>
      </c>
      <c r="G119" s="121" t="s">
        <v>275</v>
      </c>
      <c r="H119" s="121" t="s">
        <v>276</v>
      </c>
      <c r="I119" s="23">
        <v>350000</v>
      </c>
      <c r="J119" s="23"/>
      <c r="K119" s="23"/>
      <c r="L119" s="23"/>
      <c r="M119" s="23"/>
      <c r="N119" s="23"/>
      <c r="O119" s="23"/>
      <c r="P119" s="23"/>
      <c r="Q119" s="23"/>
      <c r="R119" s="23">
        <v>350000</v>
      </c>
      <c r="S119" s="23"/>
      <c r="T119" s="23"/>
      <c r="U119" s="23"/>
      <c r="V119" s="23"/>
      <c r="W119" s="23">
        <v>350000</v>
      </c>
    </row>
    <row r="120" ht="18.75" customHeight="1" spans="1:23">
      <c r="A120" s="24"/>
      <c r="B120" s="24"/>
      <c r="C120" s="21" t="s">
        <v>460</v>
      </c>
      <c r="D120" s="24"/>
      <c r="E120" s="24"/>
      <c r="F120" s="24"/>
      <c r="G120" s="24"/>
      <c r="H120" s="24"/>
      <c r="I120" s="23">
        <v>30000</v>
      </c>
      <c r="J120" s="23"/>
      <c r="K120" s="23"/>
      <c r="L120" s="23"/>
      <c r="M120" s="23"/>
      <c r="N120" s="23">
        <v>30000</v>
      </c>
      <c r="O120" s="23"/>
      <c r="P120" s="23"/>
      <c r="Q120" s="23"/>
      <c r="R120" s="23"/>
      <c r="S120" s="23"/>
      <c r="T120" s="23"/>
      <c r="U120" s="23"/>
      <c r="V120" s="23"/>
      <c r="W120" s="23"/>
    </row>
    <row r="121" ht="18.75" customHeight="1" spans="1:23">
      <c r="A121" s="121" t="s">
        <v>356</v>
      </c>
      <c r="B121" s="121" t="s">
        <v>383</v>
      </c>
      <c r="C121" s="21" t="s">
        <v>460</v>
      </c>
      <c r="D121" s="121" t="s">
        <v>71</v>
      </c>
      <c r="E121" s="121" t="s">
        <v>103</v>
      </c>
      <c r="F121" s="121" t="s">
        <v>104</v>
      </c>
      <c r="G121" s="121" t="s">
        <v>358</v>
      </c>
      <c r="H121" s="121" t="s">
        <v>359</v>
      </c>
      <c r="I121" s="23">
        <v>30000</v>
      </c>
      <c r="J121" s="23"/>
      <c r="K121" s="23"/>
      <c r="L121" s="23"/>
      <c r="M121" s="23"/>
      <c r="N121" s="23">
        <v>30000</v>
      </c>
      <c r="O121" s="23"/>
      <c r="P121" s="23"/>
      <c r="Q121" s="23"/>
      <c r="R121" s="23"/>
      <c r="S121" s="23"/>
      <c r="T121" s="23"/>
      <c r="U121" s="23"/>
      <c r="V121" s="23"/>
      <c r="W121" s="23"/>
    </row>
    <row r="122" ht="18.75" customHeight="1" spans="1:23">
      <c r="A122" s="24"/>
      <c r="B122" s="24"/>
      <c r="C122" s="21" t="s">
        <v>461</v>
      </c>
      <c r="D122" s="24"/>
      <c r="E122" s="24"/>
      <c r="F122" s="24"/>
      <c r="G122" s="24"/>
      <c r="H122" s="24"/>
      <c r="I122" s="23">
        <v>150000</v>
      </c>
      <c r="J122" s="23">
        <v>150000</v>
      </c>
      <c r="K122" s="23">
        <v>150000</v>
      </c>
      <c r="L122" s="23"/>
      <c r="M122" s="23"/>
      <c r="N122" s="23"/>
      <c r="O122" s="23"/>
      <c r="P122" s="23"/>
      <c r="Q122" s="23"/>
      <c r="R122" s="23"/>
      <c r="S122" s="23"/>
      <c r="T122" s="23"/>
      <c r="U122" s="23"/>
      <c r="V122" s="23"/>
      <c r="W122" s="23"/>
    </row>
    <row r="123" ht="18.75" customHeight="1" spans="1:23">
      <c r="A123" s="121" t="s">
        <v>356</v>
      </c>
      <c r="B123" s="121" t="s">
        <v>462</v>
      </c>
      <c r="C123" s="21" t="s">
        <v>461</v>
      </c>
      <c r="D123" s="121" t="s">
        <v>71</v>
      </c>
      <c r="E123" s="121" t="s">
        <v>119</v>
      </c>
      <c r="F123" s="121" t="s">
        <v>120</v>
      </c>
      <c r="G123" s="121" t="s">
        <v>277</v>
      </c>
      <c r="H123" s="121" t="s">
        <v>278</v>
      </c>
      <c r="I123" s="23">
        <v>150000</v>
      </c>
      <c r="J123" s="23">
        <v>150000</v>
      </c>
      <c r="K123" s="23">
        <v>150000</v>
      </c>
      <c r="L123" s="23"/>
      <c r="M123" s="23"/>
      <c r="N123" s="23"/>
      <c r="O123" s="23"/>
      <c r="P123" s="23"/>
      <c r="Q123" s="23"/>
      <c r="R123" s="23"/>
      <c r="S123" s="23"/>
      <c r="T123" s="23"/>
      <c r="U123" s="23"/>
      <c r="V123" s="23"/>
      <c r="W123" s="23"/>
    </row>
    <row r="124" ht="18.75" customHeight="1" spans="1:23">
      <c r="A124" s="24"/>
      <c r="B124" s="24"/>
      <c r="C124" s="21" t="s">
        <v>463</v>
      </c>
      <c r="D124" s="24"/>
      <c r="E124" s="24"/>
      <c r="F124" s="24"/>
      <c r="G124" s="24"/>
      <c r="H124" s="24"/>
      <c r="I124" s="23">
        <v>1060000</v>
      </c>
      <c r="J124" s="23"/>
      <c r="K124" s="23"/>
      <c r="L124" s="23"/>
      <c r="M124" s="23"/>
      <c r="N124" s="23"/>
      <c r="O124" s="23"/>
      <c r="P124" s="23"/>
      <c r="Q124" s="23"/>
      <c r="R124" s="23">
        <v>1060000</v>
      </c>
      <c r="S124" s="23"/>
      <c r="T124" s="23"/>
      <c r="U124" s="23">
        <v>560000</v>
      </c>
      <c r="V124" s="23"/>
      <c r="W124" s="23">
        <v>500000</v>
      </c>
    </row>
    <row r="125" ht="18.75" customHeight="1" spans="1:23">
      <c r="A125" s="121" t="s">
        <v>356</v>
      </c>
      <c r="B125" s="121" t="s">
        <v>464</v>
      </c>
      <c r="C125" s="21" t="s">
        <v>463</v>
      </c>
      <c r="D125" s="121" t="s">
        <v>71</v>
      </c>
      <c r="E125" s="121" t="s">
        <v>107</v>
      </c>
      <c r="F125" s="121" t="s">
        <v>108</v>
      </c>
      <c r="G125" s="121" t="s">
        <v>277</v>
      </c>
      <c r="H125" s="121" t="s">
        <v>278</v>
      </c>
      <c r="I125" s="23">
        <v>500000</v>
      </c>
      <c r="J125" s="23"/>
      <c r="K125" s="23"/>
      <c r="L125" s="23"/>
      <c r="M125" s="23"/>
      <c r="N125" s="23"/>
      <c r="O125" s="23"/>
      <c r="P125" s="23"/>
      <c r="Q125" s="23"/>
      <c r="R125" s="23">
        <v>500000</v>
      </c>
      <c r="S125" s="23"/>
      <c r="T125" s="23"/>
      <c r="U125" s="23"/>
      <c r="V125" s="23"/>
      <c r="W125" s="23">
        <v>500000</v>
      </c>
    </row>
    <row r="126" ht="18.75" customHeight="1" spans="1:23">
      <c r="A126" s="121" t="s">
        <v>356</v>
      </c>
      <c r="B126" s="121" t="s">
        <v>464</v>
      </c>
      <c r="C126" s="21" t="s">
        <v>463</v>
      </c>
      <c r="D126" s="121" t="s">
        <v>71</v>
      </c>
      <c r="E126" s="121" t="s">
        <v>107</v>
      </c>
      <c r="F126" s="121" t="s">
        <v>108</v>
      </c>
      <c r="G126" s="121" t="s">
        <v>277</v>
      </c>
      <c r="H126" s="121" t="s">
        <v>278</v>
      </c>
      <c r="I126" s="23">
        <v>560000</v>
      </c>
      <c r="J126" s="23"/>
      <c r="K126" s="23"/>
      <c r="L126" s="23"/>
      <c r="M126" s="23"/>
      <c r="N126" s="23"/>
      <c r="O126" s="23"/>
      <c r="P126" s="23"/>
      <c r="Q126" s="23"/>
      <c r="R126" s="23">
        <v>560000</v>
      </c>
      <c r="S126" s="23"/>
      <c r="T126" s="23"/>
      <c r="U126" s="23">
        <v>560000</v>
      </c>
      <c r="V126" s="23"/>
      <c r="W126" s="23"/>
    </row>
    <row r="127" ht="18.75" customHeight="1" spans="1:23">
      <c r="A127" s="34" t="s">
        <v>163</v>
      </c>
      <c r="B127" s="35"/>
      <c r="C127" s="35"/>
      <c r="D127" s="35"/>
      <c r="E127" s="35"/>
      <c r="F127" s="35"/>
      <c r="G127" s="35"/>
      <c r="H127" s="36"/>
      <c r="I127" s="23">
        <v>137922510.25</v>
      </c>
      <c r="J127" s="23">
        <v>99908996.3</v>
      </c>
      <c r="K127" s="23">
        <v>99908996.3</v>
      </c>
      <c r="L127" s="23"/>
      <c r="M127" s="23"/>
      <c r="N127" s="23">
        <v>28970204.02</v>
      </c>
      <c r="O127" s="23">
        <v>1833183.3</v>
      </c>
      <c r="P127" s="23"/>
      <c r="Q127" s="23"/>
      <c r="R127" s="23">
        <v>7210126.63</v>
      </c>
      <c r="S127" s="23"/>
      <c r="T127" s="23"/>
      <c r="U127" s="23">
        <v>5260000</v>
      </c>
      <c r="V127" s="23"/>
      <c r="W127" s="23">
        <v>1950126.63</v>
      </c>
    </row>
  </sheetData>
  <mergeCells count="28">
    <mergeCell ref="A2:W2"/>
    <mergeCell ref="A3:H3"/>
    <mergeCell ref="J4:M4"/>
    <mergeCell ref="N4:P4"/>
    <mergeCell ref="R4:W4"/>
    <mergeCell ref="A127:H1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6"/>
  <sheetViews>
    <sheetView showZeros="0"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465</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"单位名称："&amp;"临沧市临翔区教育体育局"</f>
        <v>单位名称：临沧市临翔区教育体育局</v>
      </c>
      <c r="B3" s="3"/>
      <c r="C3" s="3"/>
      <c r="D3" s="3"/>
      <c r="E3" s="3"/>
      <c r="F3" s="52"/>
      <c r="G3" s="3"/>
      <c r="H3" s="52"/>
    </row>
    <row r="4" ht="18.75" customHeight="1" spans="1:10">
      <c r="A4" s="45" t="s">
        <v>466</v>
      </c>
      <c r="B4" s="45" t="s">
        <v>467</v>
      </c>
      <c r="C4" s="45" t="s">
        <v>468</v>
      </c>
      <c r="D4" s="45" t="s">
        <v>469</v>
      </c>
      <c r="E4" s="45" t="s">
        <v>470</v>
      </c>
      <c r="F4" s="53" t="s">
        <v>471</v>
      </c>
      <c r="G4" s="45" t="s">
        <v>472</v>
      </c>
      <c r="H4" s="53" t="s">
        <v>473</v>
      </c>
      <c r="I4" s="53" t="s">
        <v>474</v>
      </c>
      <c r="J4" s="45" t="s">
        <v>475</v>
      </c>
    </row>
    <row r="5" ht="18.75" customHeight="1" spans="1:10">
      <c r="A5" s="118">
        <v>1</v>
      </c>
      <c r="B5" s="118">
        <v>2</v>
      </c>
      <c r="C5" s="118">
        <v>3</v>
      </c>
      <c r="D5" s="118">
        <v>4</v>
      </c>
      <c r="E5" s="118">
        <v>5</v>
      </c>
      <c r="F5" s="118">
        <v>6</v>
      </c>
      <c r="G5" s="118">
        <v>7</v>
      </c>
      <c r="H5" s="118">
        <v>8</v>
      </c>
      <c r="I5" s="118">
        <v>9</v>
      </c>
      <c r="J5" s="118">
        <v>10</v>
      </c>
    </row>
    <row r="6" ht="18.75" customHeight="1" spans="1:10">
      <c r="A6" s="33" t="s">
        <v>71</v>
      </c>
      <c r="B6" s="46"/>
      <c r="C6" s="46"/>
      <c r="D6" s="46"/>
      <c r="E6" s="54"/>
      <c r="F6" s="55"/>
      <c r="G6" s="54"/>
      <c r="H6" s="55"/>
      <c r="I6" s="55"/>
      <c r="J6" s="54"/>
    </row>
    <row r="7" ht="18.75" customHeight="1" spans="1:10">
      <c r="A7" s="220" t="s">
        <v>428</v>
      </c>
      <c r="B7" s="21" t="s">
        <v>476</v>
      </c>
      <c r="C7" s="21" t="s">
        <v>477</v>
      </c>
      <c r="D7" s="21" t="s">
        <v>478</v>
      </c>
      <c r="E7" s="33" t="s">
        <v>479</v>
      </c>
      <c r="F7" s="21" t="s">
        <v>480</v>
      </c>
      <c r="G7" s="33" t="s">
        <v>481</v>
      </c>
      <c r="H7" s="21" t="s">
        <v>482</v>
      </c>
      <c r="I7" s="21" t="s">
        <v>483</v>
      </c>
      <c r="J7" s="33" t="s">
        <v>484</v>
      </c>
    </row>
    <row r="8" ht="18.75" customHeight="1" spans="1:10">
      <c r="A8" s="220" t="s">
        <v>428</v>
      </c>
      <c r="B8" s="21" t="s">
        <v>476</v>
      </c>
      <c r="C8" s="21" t="s">
        <v>477</v>
      </c>
      <c r="D8" s="21" t="s">
        <v>485</v>
      </c>
      <c r="E8" s="33" t="s">
        <v>486</v>
      </c>
      <c r="F8" s="21" t="s">
        <v>480</v>
      </c>
      <c r="G8" s="33" t="s">
        <v>481</v>
      </c>
      <c r="H8" s="21" t="s">
        <v>482</v>
      </c>
      <c r="I8" s="21" t="s">
        <v>483</v>
      </c>
      <c r="J8" s="33" t="s">
        <v>487</v>
      </c>
    </row>
    <row r="9" ht="18.75" customHeight="1" spans="1:10">
      <c r="A9" s="220" t="s">
        <v>428</v>
      </c>
      <c r="B9" s="21" t="s">
        <v>476</v>
      </c>
      <c r="C9" s="21" t="s">
        <v>477</v>
      </c>
      <c r="D9" s="21" t="s">
        <v>485</v>
      </c>
      <c r="E9" s="33" t="s">
        <v>488</v>
      </c>
      <c r="F9" s="21" t="s">
        <v>489</v>
      </c>
      <c r="G9" s="33" t="s">
        <v>490</v>
      </c>
      <c r="H9" s="21" t="s">
        <v>482</v>
      </c>
      <c r="I9" s="21" t="s">
        <v>483</v>
      </c>
      <c r="J9" s="33" t="s">
        <v>491</v>
      </c>
    </row>
    <row r="10" ht="18.75" customHeight="1" spans="1:10">
      <c r="A10" s="220" t="s">
        <v>428</v>
      </c>
      <c r="B10" s="21" t="s">
        <v>476</v>
      </c>
      <c r="C10" s="21" t="s">
        <v>492</v>
      </c>
      <c r="D10" s="21" t="s">
        <v>493</v>
      </c>
      <c r="E10" s="33" t="s">
        <v>494</v>
      </c>
      <c r="F10" s="21" t="s">
        <v>480</v>
      </c>
      <c r="G10" s="33" t="s">
        <v>495</v>
      </c>
      <c r="H10" s="21" t="s">
        <v>482</v>
      </c>
      <c r="I10" s="21" t="s">
        <v>483</v>
      </c>
      <c r="J10" s="33" t="s">
        <v>496</v>
      </c>
    </row>
    <row r="11" ht="18.75" customHeight="1" spans="1:10">
      <c r="A11" s="220" t="s">
        <v>428</v>
      </c>
      <c r="B11" s="21" t="s">
        <v>476</v>
      </c>
      <c r="C11" s="21" t="s">
        <v>497</v>
      </c>
      <c r="D11" s="21" t="s">
        <v>498</v>
      </c>
      <c r="E11" s="33" t="s">
        <v>496</v>
      </c>
      <c r="F11" s="21" t="s">
        <v>489</v>
      </c>
      <c r="G11" s="33" t="s">
        <v>490</v>
      </c>
      <c r="H11" s="21" t="s">
        <v>482</v>
      </c>
      <c r="I11" s="21" t="s">
        <v>483</v>
      </c>
      <c r="J11" s="33" t="s">
        <v>499</v>
      </c>
    </row>
    <row r="12" ht="18.75" customHeight="1" spans="1:10">
      <c r="A12" s="220" t="s">
        <v>382</v>
      </c>
      <c r="B12" s="21" t="s">
        <v>500</v>
      </c>
      <c r="C12" s="21" t="s">
        <v>477</v>
      </c>
      <c r="D12" s="21" t="s">
        <v>478</v>
      </c>
      <c r="E12" s="33" t="s">
        <v>501</v>
      </c>
      <c r="F12" s="21" t="s">
        <v>480</v>
      </c>
      <c r="G12" s="33" t="s">
        <v>502</v>
      </c>
      <c r="H12" s="21" t="s">
        <v>503</v>
      </c>
      <c r="I12" s="21" t="s">
        <v>483</v>
      </c>
      <c r="J12" s="33" t="s">
        <v>504</v>
      </c>
    </row>
    <row r="13" ht="18.75" customHeight="1" spans="1:10">
      <c r="A13" s="220" t="s">
        <v>382</v>
      </c>
      <c r="B13" s="21" t="s">
        <v>500</v>
      </c>
      <c r="C13" s="21" t="s">
        <v>477</v>
      </c>
      <c r="D13" s="21" t="s">
        <v>478</v>
      </c>
      <c r="E13" s="33" t="s">
        <v>505</v>
      </c>
      <c r="F13" s="21" t="s">
        <v>480</v>
      </c>
      <c r="G13" s="33" t="s">
        <v>506</v>
      </c>
      <c r="H13" s="21" t="s">
        <v>503</v>
      </c>
      <c r="I13" s="21" t="s">
        <v>483</v>
      </c>
      <c r="J13" s="33" t="s">
        <v>507</v>
      </c>
    </row>
    <row r="14" ht="18.75" customHeight="1" spans="1:10">
      <c r="A14" s="220" t="s">
        <v>382</v>
      </c>
      <c r="B14" s="21" t="s">
        <v>500</v>
      </c>
      <c r="C14" s="21" t="s">
        <v>477</v>
      </c>
      <c r="D14" s="21" t="s">
        <v>485</v>
      </c>
      <c r="E14" s="33" t="s">
        <v>508</v>
      </c>
      <c r="F14" s="21" t="s">
        <v>480</v>
      </c>
      <c r="G14" s="33" t="s">
        <v>481</v>
      </c>
      <c r="H14" s="21" t="s">
        <v>482</v>
      </c>
      <c r="I14" s="21" t="s">
        <v>483</v>
      </c>
      <c r="J14" s="33" t="s">
        <v>509</v>
      </c>
    </row>
    <row r="15" ht="18.75" customHeight="1" spans="1:10">
      <c r="A15" s="220" t="s">
        <v>382</v>
      </c>
      <c r="B15" s="21" t="s">
        <v>500</v>
      </c>
      <c r="C15" s="21" t="s">
        <v>492</v>
      </c>
      <c r="D15" s="21" t="s">
        <v>493</v>
      </c>
      <c r="E15" s="33" t="s">
        <v>510</v>
      </c>
      <c r="F15" s="21" t="s">
        <v>480</v>
      </c>
      <c r="G15" s="33" t="s">
        <v>495</v>
      </c>
      <c r="H15" s="21" t="s">
        <v>482</v>
      </c>
      <c r="I15" s="21" t="s">
        <v>511</v>
      </c>
      <c r="J15" s="33" t="s">
        <v>512</v>
      </c>
    </row>
    <row r="16" ht="18.75" customHeight="1" spans="1:10">
      <c r="A16" s="220" t="s">
        <v>382</v>
      </c>
      <c r="B16" s="21" t="s">
        <v>500</v>
      </c>
      <c r="C16" s="21" t="s">
        <v>497</v>
      </c>
      <c r="D16" s="21" t="s">
        <v>498</v>
      </c>
      <c r="E16" s="33" t="s">
        <v>513</v>
      </c>
      <c r="F16" s="21" t="s">
        <v>489</v>
      </c>
      <c r="G16" s="33" t="s">
        <v>514</v>
      </c>
      <c r="H16" s="21" t="s">
        <v>482</v>
      </c>
      <c r="I16" s="21" t="s">
        <v>483</v>
      </c>
      <c r="J16" s="33" t="s">
        <v>515</v>
      </c>
    </row>
    <row r="17" ht="18.75" customHeight="1" spans="1:10">
      <c r="A17" s="220" t="s">
        <v>436</v>
      </c>
      <c r="B17" s="21" t="s">
        <v>516</v>
      </c>
      <c r="C17" s="21" t="s">
        <v>477</v>
      </c>
      <c r="D17" s="21" t="s">
        <v>485</v>
      </c>
      <c r="E17" s="33" t="s">
        <v>486</v>
      </c>
      <c r="F17" s="21" t="s">
        <v>480</v>
      </c>
      <c r="G17" s="33" t="s">
        <v>481</v>
      </c>
      <c r="H17" s="21" t="s">
        <v>482</v>
      </c>
      <c r="I17" s="21" t="s">
        <v>483</v>
      </c>
      <c r="J17" s="33" t="s">
        <v>517</v>
      </c>
    </row>
    <row r="18" ht="18.75" customHeight="1" spans="1:10">
      <c r="A18" s="220" t="s">
        <v>436</v>
      </c>
      <c r="B18" s="21" t="s">
        <v>516</v>
      </c>
      <c r="C18" s="21" t="s">
        <v>477</v>
      </c>
      <c r="D18" s="21" t="s">
        <v>485</v>
      </c>
      <c r="E18" s="33" t="s">
        <v>488</v>
      </c>
      <c r="F18" s="21" t="s">
        <v>489</v>
      </c>
      <c r="G18" s="33" t="s">
        <v>490</v>
      </c>
      <c r="H18" s="21" t="s">
        <v>482</v>
      </c>
      <c r="I18" s="21" t="s">
        <v>483</v>
      </c>
      <c r="J18" s="33" t="s">
        <v>518</v>
      </c>
    </row>
    <row r="19" ht="18.75" customHeight="1" spans="1:10">
      <c r="A19" s="220" t="s">
        <v>436</v>
      </c>
      <c r="B19" s="21" t="s">
        <v>516</v>
      </c>
      <c r="C19" s="21" t="s">
        <v>477</v>
      </c>
      <c r="D19" s="21" t="s">
        <v>519</v>
      </c>
      <c r="E19" s="33" t="s">
        <v>520</v>
      </c>
      <c r="F19" s="21" t="s">
        <v>480</v>
      </c>
      <c r="G19" s="33" t="s">
        <v>521</v>
      </c>
      <c r="H19" s="21" t="s">
        <v>482</v>
      </c>
      <c r="I19" s="21" t="s">
        <v>483</v>
      </c>
      <c r="J19" s="33" t="s">
        <v>521</v>
      </c>
    </row>
    <row r="20" ht="18.75" customHeight="1" spans="1:10">
      <c r="A20" s="220" t="s">
        <v>436</v>
      </c>
      <c r="B20" s="21" t="s">
        <v>516</v>
      </c>
      <c r="C20" s="21" t="s">
        <v>492</v>
      </c>
      <c r="D20" s="21" t="s">
        <v>493</v>
      </c>
      <c r="E20" s="33" t="s">
        <v>522</v>
      </c>
      <c r="F20" s="21" t="s">
        <v>480</v>
      </c>
      <c r="G20" s="33" t="s">
        <v>495</v>
      </c>
      <c r="H20" s="21" t="s">
        <v>482</v>
      </c>
      <c r="I20" s="21" t="s">
        <v>483</v>
      </c>
      <c r="J20" s="33" t="s">
        <v>523</v>
      </c>
    </row>
    <row r="21" ht="18.75" customHeight="1" spans="1:10">
      <c r="A21" s="220" t="s">
        <v>436</v>
      </c>
      <c r="B21" s="21" t="s">
        <v>516</v>
      </c>
      <c r="C21" s="21" t="s">
        <v>497</v>
      </c>
      <c r="D21" s="21" t="s">
        <v>498</v>
      </c>
      <c r="E21" s="33" t="s">
        <v>524</v>
      </c>
      <c r="F21" s="21" t="s">
        <v>489</v>
      </c>
      <c r="G21" s="33" t="s">
        <v>490</v>
      </c>
      <c r="H21" s="21" t="s">
        <v>482</v>
      </c>
      <c r="I21" s="21" t="s">
        <v>483</v>
      </c>
      <c r="J21" s="33" t="s">
        <v>525</v>
      </c>
    </row>
    <row r="22" ht="18.75" customHeight="1" spans="1:10">
      <c r="A22" s="220" t="s">
        <v>367</v>
      </c>
      <c r="B22" s="21" t="s">
        <v>526</v>
      </c>
      <c r="C22" s="21" t="s">
        <v>477</v>
      </c>
      <c r="D22" s="21" t="s">
        <v>478</v>
      </c>
      <c r="E22" s="33" t="s">
        <v>486</v>
      </c>
      <c r="F22" s="21" t="s">
        <v>480</v>
      </c>
      <c r="G22" s="33" t="s">
        <v>481</v>
      </c>
      <c r="H22" s="21" t="s">
        <v>482</v>
      </c>
      <c r="I22" s="21" t="s">
        <v>483</v>
      </c>
      <c r="J22" s="33" t="s">
        <v>527</v>
      </c>
    </row>
    <row r="23" ht="18.75" customHeight="1" spans="1:10">
      <c r="A23" s="220" t="s">
        <v>367</v>
      </c>
      <c r="B23" s="21" t="s">
        <v>526</v>
      </c>
      <c r="C23" s="21" t="s">
        <v>477</v>
      </c>
      <c r="D23" s="21" t="s">
        <v>485</v>
      </c>
      <c r="E23" s="33" t="s">
        <v>528</v>
      </c>
      <c r="F23" s="21" t="s">
        <v>489</v>
      </c>
      <c r="G23" s="33" t="s">
        <v>529</v>
      </c>
      <c r="H23" s="21" t="s">
        <v>530</v>
      </c>
      <c r="I23" s="21" t="s">
        <v>483</v>
      </c>
      <c r="J23" s="33" t="s">
        <v>531</v>
      </c>
    </row>
    <row r="24" ht="18.75" customHeight="1" spans="1:10">
      <c r="A24" s="220" t="s">
        <v>367</v>
      </c>
      <c r="B24" s="21" t="s">
        <v>526</v>
      </c>
      <c r="C24" s="21" t="s">
        <v>477</v>
      </c>
      <c r="D24" s="21" t="s">
        <v>485</v>
      </c>
      <c r="E24" s="33" t="s">
        <v>532</v>
      </c>
      <c r="F24" s="21" t="s">
        <v>480</v>
      </c>
      <c r="G24" s="33" t="s">
        <v>481</v>
      </c>
      <c r="H24" s="21" t="s">
        <v>482</v>
      </c>
      <c r="I24" s="21" t="s">
        <v>483</v>
      </c>
      <c r="J24" s="33" t="s">
        <v>533</v>
      </c>
    </row>
    <row r="25" ht="18.75" customHeight="1" spans="1:10">
      <c r="A25" s="220" t="s">
        <v>367</v>
      </c>
      <c r="B25" s="21" t="s">
        <v>526</v>
      </c>
      <c r="C25" s="21" t="s">
        <v>492</v>
      </c>
      <c r="D25" s="21" t="s">
        <v>493</v>
      </c>
      <c r="E25" s="33" t="s">
        <v>534</v>
      </c>
      <c r="F25" s="21" t="s">
        <v>535</v>
      </c>
      <c r="G25" s="33" t="s">
        <v>208</v>
      </c>
      <c r="H25" s="21" t="s">
        <v>482</v>
      </c>
      <c r="I25" s="21" t="s">
        <v>483</v>
      </c>
      <c r="J25" s="33" t="s">
        <v>536</v>
      </c>
    </row>
    <row r="26" ht="18.75" customHeight="1" spans="1:10">
      <c r="A26" s="220" t="s">
        <v>367</v>
      </c>
      <c r="B26" s="21" t="s">
        <v>526</v>
      </c>
      <c r="C26" s="21" t="s">
        <v>497</v>
      </c>
      <c r="D26" s="21" t="s">
        <v>498</v>
      </c>
      <c r="E26" s="33" t="s">
        <v>537</v>
      </c>
      <c r="F26" s="21" t="s">
        <v>489</v>
      </c>
      <c r="G26" s="33" t="s">
        <v>538</v>
      </c>
      <c r="H26" s="21" t="s">
        <v>482</v>
      </c>
      <c r="I26" s="21" t="s">
        <v>483</v>
      </c>
      <c r="J26" s="33" t="s">
        <v>539</v>
      </c>
    </row>
    <row r="27" ht="18.75" customHeight="1" spans="1:10">
      <c r="A27" s="220" t="s">
        <v>448</v>
      </c>
      <c r="B27" s="21" t="s">
        <v>540</v>
      </c>
      <c r="C27" s="21" t="s">
        <v>477</v>
      </c>
      <c r="D27" s="21" t="s">
        <v>478</v>
      </c>
      <c r="E27" s="33" t="s">
        <v>486</v>
      </c>
      <c r="F27" s="21" t="s">
        <v>480</v>
      </c>
      <c r="G27" s="33" t="s">
        <v>481</v>
      </c>
      <c r="H27" s="21" t="s">
        <v>482</v>
      </c>
      <c r="I27" s="21" t="s">
        <v>483</v>
      </c>
      <c r="J27" s="33" t="s">
        <v>541</v>
      </c>
    </row>
    <row r="28" ht="18.75" customHeight="1" spans="1:10">
      <c r="A28" s="220" t="s">
        <v>448</v>
      </c>
      <c r="B28" s="21" t="s">
        <v>540</v>
      </c>
      <c r="C28" s="21" t="s">
        <v>477</v>
      </c>
      <c r="D28" s="21" t="s">
        <v>485</v>
      </c>
      <c r="E28" s="33" t="s">
        <v>542</v>
      </c>
      <c r="F28" s="21" t="s">
        <v>489</v>
      </c>
      <c r="G28" s="33" t="s">
        <v>490</v>
      </c>
      <c r="H28" s="21" t="s">
        <v>482</v>
      </c>
      <c r="I28" s="21" t="s">
        <v>483</v>
      </c>
      <c r="J28" s="33" t="s">
        <v>543</v>
      </c>
    </row>
    <row r="29" ht="18.75" customHeight="1" spans="1:10">
      <c r="A29" s="220" t="s">
        <v>448</v>
      </c>
      <c r="B29" s="21" t="s">
        <v>540</v>
      </c>
      <c r="C29" s="21" t="s">
        <v>477</v>
      </c>
      <c r="D29" s="21" t="s">
        <v>485</v>
      </c>
      <c r="E29" s="33" t="s">
        <v>508</v>
      </c>
      <c r="F29" s="21" t="s">
        <v>480</v>
      </c>
      <c r="G29" s="33" t="s">
        <v>481</v>
      </c>
      <c r="H29" s="21" t="s">
        <v>482</v>
      </c>
      <c r="I29" s="21" t="s">
        <v>483</v>
      </c>
      <c r="J29" s="33" t="s">
        <v>509</v>
      </c>
    </row>
    <row r="30" ht="18.75" customHeight="1" spans="1:10">
      <c r="A30" s="220" t="s">
        <v>448</v>
      </c>
      <c r="B30" s="21" t="s">
        <v>540</v>
      </c>
      <c r="C30" s="21" t="s">
        <v>492</v>
      </c>
      <c r="D30" s="21" t="s">
        <v>493</v>
      </c>
      <c r="E30" s="33" t="s">
        <v>544</v>
      </c>
      <c r="F30" s="21" t="s">
        <v>480</v>
      </c>
      <c r="G30" s="33" t="s">
        <v>495</v>
      </c>
      <c r="H30" s="21" t="s">
        <v>482</v>
      </c>
      <c r="I30" s="21" t="s">
        <v>483</v>
      </c>
      <c r="J30" s="33" t="s">
        <v>544</v>
      </c>
    </row>
    <row r="31" ht="18.75" customHeight="1" spans="1:10">
      <c r="A31" s="220" t="s">
        <v>448</v>
      </c>
      <c r="B31" s="21" t="s">
        <v>540</v>
      </c>
      <c r="C31" s="21" t="s">
        <v>497</v>
      </c>
      <c r="D31" s="21" t="s">
        <v>498</v>
      </c>
      <c r="E31" s="33" t="s">
        <v>537</v>
      </c>
      <c r="F31" s="21" t="s">
        <v>489</v>
      </c>
      <c r="G31" s="33" t="s">
        <v>514</v>
      </c>
      <c r="H31" s="21" t="s">
        <v>482</v>
      </c>
      <c r="I31" s="21" t="s">
        <v>483</v>
      </c>
      <c r="J31" s="33" t="s">
        <v>545</v>
      </c>
    </row>
    <row r="32" ht="18.75" customHeight="1" spans="1:10">
      <c r="A32" s="220" t="s">
        <v>461</v>
      </c>
      <c r="B32" s="21" t="s">
        <v>546</v>
      </c>
      <c r="C32" s="21" t="s">
        <v>477</v>
      </c>
      <c r="D32" s="21" t="s">
        <v>478</v>
      </c>
      <c r="E32" s="33" t="s">
        <v>547</v>
      </c>
      <c r="F32" s="21" t="s">
        <v>480</v>
      </c>
      <c r="G32" s="33" t="s">
        <v>209</v>
      </c>
      <c r="H32" s="21" t="s">
        <v>548</v>
      </c>
      <c r="I32" s="21" t="s">
        <v>483</v>
      </c>
      <c r="J32" s="33" t="s">
        <v>549</v>
      </c>
    </row>
    <row r="33" ht="18.75" customHeight="1" spans="1:10">
      <c r="A33" s="220" t="s">
        <v>461</v>
      </c>
      <c r="B33" s="21" t="s">
        <v>546</v>
      </c>
      <c r="C33" s="21" t="s">
        <v>477</v>
      </c>
      <c r="D33" s="21" t="s">
        <v>485</v>
      </c>
      <c r="E33" s="33" t="s">
        <v>486</v>
      </c>
      <c r="F33" s="21" t="s">
        <v>480</v>
      </c>
      <c r="G33" s="33" t="s">
        <v>481</v>
      </c>
      <c r="H33" s="21" t="s">
        <v>482</v>
      </c>
      <c r="I33" s="21" t="s">
        <v>483</v>
      </c>
      <c r="J33" s="33" t="s">
        <v>517</v>
      </c>
    </row>
    <row r="34" ht="18.75" customHeight="1" spans="1:10">
      <c r="A34" s="220" t="s">
        <v>461</v>
      </c>
      <c r="B34" s="21" t="s">
        <v>546</v>
      </c>
      <c r="C34" s="21" t="s">
        <v>477</v>
      </c>
      <c r="D34" s="21" t="s">
        <v>485</v>
      </c>
      <c r="E34" s="33" t="s">
        <v>488</v>
      </c>
      <c r="F34" s="21" t="s">
        <v>489</v>
      </c>
      <c r="G34" s="33" t="s">
        <v>490</v>
      </c>
      <c r="H34" s="21" t="s">
        <v>482</v>
      </c>
      <c r="I34" s="21" t="s">
        <v>483</v>
      </c>
      <c r="J34" s="33" t="s">
        <v>518</v>
      </c>
    </row>
    <row r="35" ht="18.75" customHeight="1" spans="1:10">
      <c r="A35" s="220" t="s">
        <v>461</v>
      </c>
      <c r="B35" s="21" t="s">
        <v>546</v>
      </c>
      <c r="C35" s="21" t="s">
        <v>492</v>
      </c>
      <c r="D35" s="21" t="s">
        <v>493</v>
      </c>
      <c r="E35" s="33" t="s">
        <v>550</v>
      </c>
      <c r="F35" s="21" t="s">
        <v>480</v>
      </c>
      <c r="G35" s="33" t="s">
        <v>495</v>
      </c>
      <c r="H35" s="21" t="s">
        <v>482</v>
      </c>
      <c r="I35" s="21" t="s">
        <v>483</v>
      </c>
      <c r="J35" s="33" t="s">
        <v>550</v>
      </c>
    </row>
    <row r="36" ht="18.75" customHeight="1" spans="1:10">
      <c r="A36" s="220" t="s">
        <v>461</v>
      </c>
      <c r="B36" s="21" t="s">
        <v>546</v>
      </c>
      <c r="C36" s="21" t="s">
        <v>497</v>
      </c>
      <c r="D36" s="21" t="s">
        <v>498</v>
      </c>
      <c r="E36" s="33" t="s">
        <v>513</v>
      </c>
      <c r="F36" s="21" t="s">
        <v>489</v>
      </c>
      <c r="G36" s="33" t="s">
        <v>490</v>
      </c>
      <c r="H36" s="21" t="s">
        <v>482</v>
      </c>
      <c r="I36" s="21" t="s">
        <v>483</v>
      </c>
      <c r="J36" s="33" t="s">
        <v>515</v>
      </c>
    </row>
    <row r="37" ht="18.75" customHeight="1" spans="1:10">
      <c r="A37" s="220" t="s">
        <v>452</v>
      </c>
      <c r="B37" s="21" t="s">
        <v>551</v>
      </c>
      <c r="C37" s="21" t="s">
        <v>477</v>
      </c>
      <c r="D37" s="21" t="s">
        <v>478</v>
      </c>
      <c r="E37" s="33" t="s">
        <v>552</v>
      </c>
      <c r="F37" s="21" t="s">
        <v>480</v>
      </c>
      <c r="G37" s="33" t="s">
        <v>553</v>
      </c>
      <c r="H37" s="21" t="s">
        <v>530</v>
      </c>
      <c r="I37" s="21" t="s">
        <v>483</v>
      </c>
      <c r="J37" s="33" t="s">
        <v>554</v>
      </c>
    </row>
    <row r="38" ht="18.75" customHeight="1" spans="1:10">
      <c r="A38" s="220" t="s">
        <v>452</v>
      </c>
      <c r="B38" s="21" t="s">
        <v>551</v>
      </c>
      <c r="C38" s="21" t="s">
        <v>477</v>
      </c>
      <c r="D38" s="21" t="s">
        <v>478</v>
      </c>
      <c r="E38" s="33" t="s">
        <v>555</v>
      </c>
      <c r="F38" s="21" t="s">
        <v>480</v>
      </c>
      <c r="G38" s="33" t="s">
        <v>556</v>
      </c>
      <c r="H38" s="21" t="s">
        <v>530</v>
      </c>
      <c r="I38" s="21" t="s">
        <v>483</v>
      </c>
      <c r="J38" s="33" t="s">
        <v>554</v>
      </c>
    </row>
    <row r="39" ht="18.75" customHeight="1" spans="1:10">
      <c r="A39" s="220" t="s">
        <v>452</v>
      </c>
      <c r="B39" s="21" t="s">
        <v>551</v>
      </c>
      <c r="C39" s="21" t="s">
        <v>477</v>
      </c>
      <c r="D39" s="21" t="s">
        <v>485</v>
      </c>
      <c r="E39" s="33" t="s">
        <v>486</v>
      </c>
      <c r="F39" s="21" t="s">
        <v>480</v>
      </c>
      <c r="G39" s="33" t="s">
        <v>481</v>
      </c>
      <c r="H39" s="21" t="s">
        <v>482</v>
      </c>
      <c r="I39" s="21" t="s">
        <v>483</v>
      </c>
      <c r="J39" s="33" t="s">
        <v>517</v>
      </c>
    </row>
    <row r="40" ht="18.75" customHeight="1" spans="1:10">
      <c r="A40" s="220" t="s">
        <v>452</v>
      </c>
      <c r="B40" s="21" t="s">
        <v>551</v>
      </c>
      <c r="C40" s="21" t="s">
        <v>492</v>
      </c>
      <c r="D40" s="21" t="s">
        <v>493</v>
      </c>
      <c r="E40" s="33" t="s">
        <v>557</v>
      </c>
      <c r="F40" s="21" t="s">
        <v>480</v>
      </c>
      <c r="G40" s="33" t="s">
        <v>495</v>
      </c>
      <c r="H40" s="21" t="s">
        <v>482</v>
      </c>
      <c r="I40" s="21" t="s">
        <v>511</v>
      </c>
      <c r="J40" s="33" t="s">
        <v>558</v>
      </c>
    </row>
    <row r="41" ht="18.75" customHeight="1" spans="1:10">
      <c r="A41" s="220" t="s">
        <v>452</v>
      </c>
      <c r="B41" s="21" t="s">
        <v>551</v>
      </c>
      <c r="C41" s="21" t="s">
        <v>497</v>
      </c>
      <c r="D41" s="21" t="s">
        <v>498</v>
      </c>
      <c r="E41" s="33" t="s">
        <v>513</v>
      </c>
      <c r="F41" s="21" t="s">
        <v>489</v>
      </c>
      <c r="G41" s="33" t="s">
        <v>490</v>
      </c>
      <c r="H41" s="21" t="s">
        <v>482</v>
      </c>
      <c r="I41" s="21" t="s">
        <v>483</v>
      </c>
      <c r="J41" s="33" t="s">
        <v>558</v>
      </c>
    </row>
    <row r="42" ht="18.75" customHeight="1" spans="1:10">
      <c r="A42" s="220" t="s">
        <v>463</v>
      </c>
      <c r="B42" s="21" t="s">
        <v>559</v>
      </c>
      <c r="C42" s="21" t="s">
        <v>477</v>
      </c>
      <c r="D42" s="21" t="s">
        <v>478</v>
      </c>
      <c r="E42" s="33" t="s">
        <v>486</v>
      </c>
      <c r="F42" s="21" t="s">
        <v>480</v>
      </c>
      <c r="G42" s="33" t="s">
        <v>481</v>
      </c>
      <c r="H42" s="21" t="s">
        <v>482</v>
      </c>
      <c r="I42" s="21" t="s">
        <v>483</v>
      </c>
      <c r="J42" s="33" t="s">
        <v>487</v>
      </c>
    </row>
    <row r="43" ht="18.75" customHeight="1" spans="1:10">
      <c r="A43" s="220" t="s">
        <v>463</v>
      </c>
      <c r="B43" s="21" t="s">
        <v>559</v>
      </c>
      <c r="C43" s="21" t="s">
        <v>477</v>
      </c>
      <c r="D43" s="21" t="s">
        <v>485</v>
      </c>
      <c r="E43" s="33" t="s">
        <v>560</v>
      </c>
      <c r="F43" s="21" t="s">
        <v>489</v>
      </c>
      <c r="G43" s="33" t="s">
        <v>538</v>
      </c>
      <c r="H43" s="21" t="s">
        <v>482</v>
      </c>
      <c r="I43" s="21" t="s">
        <v>483</v>
      </c>
      <c r="J43" s="33" t="s">
        <v>561</v>
      </c>
    </row>
    <row r="44" ht="18.75" customHeight="1" spans="1:10">
      <c r="A44" s="220" t="s">
        <v>463</v>
      </c>
      <c r="B44" s="21" t="s">
        <v>559</v>
      </c>
      <c r="C44" s="21" t="s">
        <v>492</v>
      </c>
      <c r="D44" s="21" t="s">
        <v>493</v>
      </c>
      <c r="E44" s="33" t="s">
        <v>562</v>
      </c>
      <c r="F44" s="21" t="s">
        <v>480</v>
      </c>
      <c r="G44" s="33" t="s">
        <v>495</v>
      </c>
      <c r="H44" s="21" t="s">
        <v>482</v>
      </c>
      <c r="I44" s="21" t="s">
        <v>511</v>
      </c>
      <c r="J44" s="33" t="s">
        <v>563</v>
      </c>
    </row>
    <row r="45" ht="18.75" customHeight="1" spans="1:10">
      <c r="A45" s="220" t="s">
        <v>463</v>
      </c>
      <c r="B45" s="21" t="s">
        <v>559</v>
      </c>
      <c r="C45" s="21" t="s">
        <v>492</v>
      </c>
      <c r="D45" s="21" t="s">
        <v>564</v>
      </c>
      <c r="E45" s="33" t="s">
        <v>565</v>
      </c>
      <c r="F45" s="21" t="s">
        <v>489</v>
      </c>
      <c r="G45" s="33" t="s">
        <v>538</v>
      </c>
      <c r="H45" s="21" t="s">
        <v>482</v>
      </c>
      <c r="I45" s="21" t="s">
        <v>483</v>
      </c>
      <c r="J45" s="33" t="s">
        <v>566</v>
      </c>
    </row>
    <row r="46" ht="18.75" customHeight="1" spans="1:10">
      <c r="A46" s="220" t="s">
        <v>463</v>
      </c>
      <c r="B46" s="21" t="s">
        <v>559</v>
      </c>
      <c r="C46" s="21" t="s">
        <v>497</v>
      </c>
      <c r="D46" s="21" t="s">
        <v>498</v>
      </c>
      <c r="E46" s="33" t="s">
        <v>498</v>
      </c>
      <c r="F46" s="21" t="s">
        <v>489</v>
      </c>
      <c r="G46" s="33" t="s">
        <v>514</v>
      </c>
      <c r="H46" s="21" t="s">
        <v>482</v>
      </c>
      <c r="I46" s="21" t="s">
        <v>483</v>
      </c>
      <c r="J46" s="33" t="s">
        <v>567</v>
      </c>
    </row>
    <row r="47" ht="18.75" customHeight="1" spans="1:10">
      <c r="A47" s="220" t="s">
        <v>458</v>
      </c>
      <c r="B47" s="21" t="s">
        <v>568</v>
      </c>
      <c r="C47" s="21" t="s">
        <v>477</v>
      </c>
      <c r="D47" s="21" t="s">
        <v>478</v>
      </c>
      <c r="E47" s="33" t="s">
        <v>569</v>
      </c>
      <c r="F47" s="21" t="s">
        <v>489</v>
      </c>
      <c r="G47" s="33" t="s">
        <v>570</v>
      </c>
      <c r="H47" s="21" t="s">
        <v>571</v>
      </c>
      <c r="I47" s="21" t="s">
        <v>483</v>
      </c>
      <c r="J47" s="33" t="s">
        <v>572</v>
      </c>
    </row>
    <row r="48" ht="18.75" customHeight="1" spans="1:10">
      <c r="A48" s="220" t="s">
        <v>458</v>
      </c>
      <c r="B48" s="21" t="s">
        <v>568</v>
      </c>
      <c r="C48" s="21" t="s">
        <v>477</v>
      </c>
      <c r="D48" s="21" t="s">
        <v>485</v>
      </c>
      <c r="E48" s="33" t="s">
        <v>573</v>
      </c>
      <c r="F48" s="21" t="s">
        <v>480</v>
      </c>
      <c r="G48" s="33" t="s">
        <v>481</v>
      </c>
      <c r="H48" s="21" t="s">
        <v>482</v>
      </c>
      <c r="I48" s="21" t="s">
        <v>483</v>
      </c>
      <c r="J48" s="33" t="s">
        <v>574</v>
      </c>
    </row>
    <row r="49" ht="18.75" customHeight="1" spans="1:10">
      <c r="A49" s="220" t="s">
        <v>458</v>
      </c>
      <c r="B49" s="21" t="s">
        <v>568</v>
      </c>
      <c r="C49" s="21" t="s">
        <v>492</v>
      </c>
      <c r="D49" s="21" t="s">
        <v>493</v>
      </c>
      <c r="E49" s="33" t="s">
        <v>575</v>
      </c>
      <c r="F49" s="21" t="s">
        <v>480</v>
      </c>
      <c r="G49" s="33" t="s">
        <v>495</v>
      </c>
      <c r="H49" s="21" t="s">
        <v>482</v>
      </c>
      <c r="I49" s="21" t="s">
        <v>483</v>
      </c>
      <c r="J49" s="33" t="s">
        <v>576</v>
      </c>
    </row>
    <row r="50" ht="18.75" customHeight="1" spans="1:10">
      <c r="A50" s="220" t="s">
        <v>458</v>
      </c>
      <c r="B50" s="21" t="s">
        <v>568</v>
      </c>
      <c r="C50" s="21" t="s">
        <v>492</v>
      </c>
      <c r="D50" s="21" t="s">
        <v>564</v>
      </c>
      <c r="E50" s="33" t="s">
        <v>577</v>
      </c>
      <c r="F50" s="21" t="s">
        <v>480</v>
      </c>
      <c r="G50" s="33" t="s">
        <v>578</v>
      </c>
      <c r="H50" s="21" t="s">
        <v>482</v>
      </c>
      <c r="I50" s="21" t="s">
        <v>511</v>
      </c>
      <c r="J50" s="33" t="s">
        <v>577</v>
      </c>
    </row>
    <row r="51" ht="18.75" customHeight="1" spans="1:10">
      <c r="A51" s="220" t="s">
        <v>458</v>
      </c>
      <c r="B51" s="21" t="s">
        <v>568</v>
      </c>
      <c r="C51" s="21" t="s">
        <v>497</v>
      </c>
      <c r="D51" s="21" t="s">
        <v>498</v>
      </c>
      <c r="E51" s="33" t="s">
        <v>579</v>
      </c>
      <c r="F51" s="21" t="s">
        <v>489</v>
      </c>
      <c r="G51" s="33" t="s">
        <v>490</v>
      </c>
      <c r="H51" s="21" t="s">
        <v>482</v>
      </c>
      <c r="I51" s="21" t="s">
        <v>483</v>
      </c>
      <c r="J51" s="33" t="s">
        <v>580</v>
      </c>
    </row>
    <row r="52" ht="18.75" customHeight="1" spans="1:10">
      <c r="A52" s="220" t="s">
        <v>438</v>
      </c>
      <c r="B52" s="21" t="s">
        <v>581</v>
      </c>
      <c r="C52" s="21" t="s">
        <v>477</v>
      </c>
      <c r="D52" s="21" t="s">
        <v>485</v>
      </c>
      <c r="E52" s="33" t="s">
        <v>486</v>
      </c>
      <c r="F52" s="21" t="s">
        <v>480</v>
      </c>
      <c r="G52" s="33" t="s">
        <v>481</v>
      </c>
      <c r="H52" s="21" t="s">
        <v>482</v>
      </c>
      <c r="I52" s="21" t="s">
        <v>483</v>
      </c>
      <c r="J52" s="33" t="s">
        <v>517</v>
      </c>
    </row>
    <row r="53" ht="18.75" customHeight="1" spans="1:10">
      <c r="A53" s="220" t="s">
        <v>438</v>
      </c>
      <c r="B53" s="21" t="s">
        <v>581</v>
      </c>
      <c r="C53" s="21" t="s">
        <v>477</v>
      </c>
      <c r="D53" s="21" t="s">
        <v>485</v>
      </c>
      <c r="E53" s="33" t="s">
        <v>488</v>
      </c>
      <c r="F53" s="21" t="s">
        <v>489</v>
      </c>
      <c r="G53" s="33" t="s">
        <v>490</v>
      </c>
      <c r="H53" s="21" t="s">
        <v>482</v>
      </c>
      <c r="I53" s="21" t="s">
        <v>483</v>
      </c>
      <c r="J53" s="33" t="s">
        <v>518</v>
      </c>
    </row>
    <row r="54" ht="18.75" customHeight="1" spans="1:10">
      <c r="A54" s="220" t="s">
        <v>438</v>
      </c>
      <c r="B54" s="21" t="s">
        <v>581</v>
      </c>
      <c r="C54" s="21" t="s">
        <v>477</v>
      </c>
      <c r="D54" s="21" t="s">
        <v>519</v>
      </c>
      <c r="E54" s="33" t="s">
        <v>520</v>
      </c>
      <c r="F54" s="21" t="s">
        <v>480</v>
      </c>
      <c r="G54" s="33" t="s">
        <v>521</v>
      </c>
      <c r="H54" s="21" t="s">
        <v>482</v>
      </c>
      <c r="I54" s="21" t="s">
        <v>483</v>
      </c>
      <c r="J54" s="33" t="s">
        <v>521</v>
      </c>
    </row>
    <row r="55" ht="18.75" customHeight="1" spans="1:10">
      <c r="A55" s="220" t="s">
        <v>438</v>
      </c>
      <c r="B55" s="21" t="s">
        <v>581</v>
      </c>
      <c r="C55" s="21" t="s">
        <v>492</v>
      </c>
      <c r="D55" s="21" t="s">
        <v>493</v>
      </c>
      <c r="E55" s="33" t="s">
        <v>522</v>
      </c>
      <c r="F55" s="21" t="s">
        <v>480</v>
      </c>
      <c r="G55" s="33" t="s">
        <v>495</v>
      </c>
      <c r="H55" s="21" t="s">
        <v>482</v>
      </c>
      <c r="I55" s="21" t="s">
        <v>483</v>
      </c>
      <c r="J55" s="33" t="s">
        <v>523</v>
      </c>
    </row>
    <row r="56" ht="18.75" customHeight="1" spans="1:10">
      <c r="A56" s="220" t="s">
        <v>438</v>
      </c>
      <c r="B56" s="21" t="s">
        <v>581</v>
      </c>
      <c r="C56" s="21" t="s">
        <v>497</v>
      </c>
      <c r="D56" s="21" t="s">
        <v>498</v>
      </c>
      <c r="E56" s="33" t="s">
        <v>524</v>
      </c>
      <c r="F56" s="21" t="s">
        <v>489</v>
      </c>
      <c r="G56" s="33" t="s">
        <v>490</v>
      </c>
      <c r="H56" s="21" t="s">
        <v>482</v>
      </c>
      <c r="I56" s="21" t="s">
        <v>483</v>
      </c>
      <c r="J56" s="33" t="s">
        <v>525</v>
      </c>
    </row>
    <row r="57" ht="18.75" customHeight="1" spans="1:10">
      <c r="A57" s="220" t="s">
        <v>379</v>
      </c>
      <c r="B57" s="21" t="s">
        <v>582</v>
      </c>
      <c r="C57" s="21" t="s">
        <v>477</v>
      </c>
      <c r="D57" s="21" t="s">
        <v>478</v>
      </c>
      <c r="E57" s="33" t="s">
        <v>583</v>
      </c>
      <c r="F57" s="21" t="s">
        <v>489</v>
      </c>
      <c r="G57" s="33" t="s">
        <v>584</v>
      </c>
      <c r="H57" s="21" t="s">
        <v>503</v>
      </c>
      <c r="I57" s="21" t="s">
        <v>483</v>
      </c>
      <c r="J57" s="33" t="s">
        <v>585</v>
      </c>
    </row>
    <row r="58" ht="18.75" customHeight="1" spans="1:10">
      <c r="A58" s="220" t="s">
        <v>379</v>
      </c>
      <c r="B58" s="21" t="s">
        <v>582</v>
      </c>
      <c r="C58" s="21" t="s">
        <v>477</v>
      </c>
      <c r="D58" s="21" t="s">
        <v>485</v>
      </c>
      <c r="E58" s="33" t="s">
        <v>486</v>
      </c>
      <c r="F58" s="21" t="s">
        <v>480</v>
      </c>
      <c r="G58" s="33" t="s">
        <v>481</v>
      </c>
      <c r="H58" s="21" t="s">
        <v>586</v>
      </c>
      <c r="I58" s="21" t="s">
        <v>483</v>
      </c>
      <c r="J58" s="33" t="s">
        <v>487</v>
      </c>
    </row>
    <row r="59" ht="18.75" customHeight="1" spans="1:10">
      <c r="A59" s="220" t="s">
        <v>379</v>
      </c>
      <c r="B59" s="21" t="s">
        <v>582</v>
      </c>
      <c r="C59" s="21" t="s">
        <v>477</v>
      </c>
      <c r="D59" s="21" t="s">
        <v>485</v>
      </c>
      <c r="E59" s="33" t="s">
        <v>488</v>
      </c>
      <c r="F59" s="21" t="s">
        <v>489</v>
      </c>
      <c r="G59" s="33" t="s">
        <v>490</v>
      </c>
      <c r="H59" s="21" t="s">
        <v>482</v>
      </c>
      <c r="I59" s="21" t="s">
        <v>483</v>
      </c>
      <c r="J59" s="33" t="s">
        <v>491</v>
      </c>
    </row>
    <row r="60" ht="18.75" customHeight="1" spans="1:10">
      <c r="A60" s="220" t="s">
        <v>379</v>
      </c>
      <c r="B60" s="21" t="s">
        <v>582</v>
      </c>
      <c r="C60" s="21" t="s">
        <v>492</v>
      </c>
      <c r="D60" s="21" t="s">
        <v>493</v>
      </c>
      <c r="E60" s="33" t="s">
        <v>587</v>
      </c>
      <c r="F60" s="21" t="s">
        <v>588</v>
      </c>
      <c r="G60" s="33" t="s">
        <v>514</v>
      </c>
      <c r="H60" s="21" t="s">
        <v>482</v>
      </c>
      <c r="I60" s="21" t="s">
        <v>483</v>
      </c>
      <c r="J60" s="33" t="s">
        <v>589</v>
      </c>
    </row>
    <row r="61" ht="18.75" customHeight="1" spans="1:10">
      <c r="A61" s="220" t="s">
        <v>379</v>
      </c>
      <c r="B61" s="21" t="s">
        <v>582</v>
      </c>
      <c r="C61" s="21" t="s">
        <v>497</v>
      </c>
      <c r="D61" s="21" t="s">
        <v>498</v>
      </c>
      <c r="E61" s="33" t="s">
        <v>590</v>
      </c>
      <c r="F61" s="21" t="s">
        <v>489</v>
      </c>
      <c r="G61" s="33" t="s">
        <v>490</v>
      </c>
      <c r="H61" s="21" t="s">
        <v>482</v>
      </c>
      <c r="I61" s="21" t="s">
        <v>483</v>
      </c>
      <c r="J61" s="33" t="s">
        <v>591</v>
      </c>
    </row>
    <row r="62" ht="18.75" customHeight="1" spans="1:10">
      <c r="A62" s="220" t="s">
        <v>388</v>
      </c>
      <c r="B62" s="21" t="s">
        <v>592</v>
      </c>
      <c r="C62" s="21" t="s">
        <v>477</v>
      </c>
      <c r="D62" s="21" t="s">
        <v>478</v>
      </c>
      <c r="E62" s="33" t="s">
        <v>593</v>
      </c>
      <c r="F62" s="21" t="s">
        <v>480</v>
      </c>
      <c r="G62" s="33" t="s">
        <v>594</v>
      </c>
      <c r="H62" s="21" t="s">
        <v>595</v>
      </c>
      <c r="I62" s="21" t="s">
        <v>483</v>
      </c>
      <c r="J62" s="33" t="s">
        <v>596</v>
      </c>
    </row>
    <row r="63" ht="18.75" customHeight="1" spans="1:10">
      <c r="A63" s="220" t="s">
        <v>388</v>
      </c>
      <c r="B63" s="21" t="s">
        <v>592</v>
      </c>
      <c r="C63" s="21" t="s">
        <v>477</v>
      </c>
      <c r="D63" s="21" t="s">
        <v>478</v>
      </c>
      <c r="E63" s="33" t="s">
        <v>597</v>
      </c>
      <c r="F63" s="21" t="s">
        <v>480</v>
      </c>
      <c r="G63" s="33" t="s">
        <v>594</v>
      </c>
      <c r="H63" s="21" t="s">
        <v>595</v>
      </c>
      <c r="I63" s="21" t="s">
        <v>483</v>
      </c>
      <c r="J63" s="33" t="s">
        <v>598</v>
      </c>
    </row>
    <row r="64" ht="18.75" customHeight="1" spans="1:10">
      <c r="A64" s="220" t="s">
        <v>388</v>
      </c>
      <c r="B64" s="21" t="s">
        <v>592</v>
      </c>
      <c r="C64" s="21" t="s">
        <v>477</v>
      </c>
      <c r="D64" s="21" t="s">
        <v>485</v>
      </c>
      <c r="E64" s="33" t="s">
        <v>599</v>
      </c>
      <c r="F64" s="21" t="s">
        <v>480</v>
      </c>
      <c r="G64" s="33" t="s">
        <v>481</v>
      </c>
      <c r="H64" s="21" t="s">
        <v>482</v>
      </c>
      <c r="I64" s="21" t="s">
        <v>483</v>
      </c>
      <c r="J64" s="33" t="s">
        <v>600</v>
      </c>
    </row>
    <row r="65" ht="18.75" customHeight="1" spans="1:10">
      <c r="A65" s="220" t="s">
        <v>388</v>
      </c>
      <c r="B65" s="21" t="s">
        <v>592</v>
      </c>
      <c r="C65" s="21" t="s">
        <v>492</v>
      </c>
      <c r="D65" s="21" t="s">
        <v>493</v>
      </c>
      <c r="E65" s="33" t="s">
        <v>601</v>
      </c>
      <c r="F65" s="21" t="s">
        <v>480</v>
      </c>
      <c r="G65" s="33" t="s">
        <v>594</v>
      </c>
      <c r="H65" s="21" t="s">
        <v>595</v>
      </c>
      <c r="I65" s="21" t="s">
        <v>483</v>
      </c>
      <c r="J65" s="33" t="s">
        <v>602</v>
      </c>
    </row>
    <row r="66" ht="18.75" customHeight="1" spans="1:10">
      <c r="A66" s="220" t="s">
        <v>388</v>
      </c>
      <c r="B66" s="21" t="s">
        <v>592</v>
      </c>
      <c r="C66" s="21" t="s">
        <v>497</v>
      </c>
      <c r="D66" s="21" t="s">
        <v>498</v>
      </c>
      <c r="E66" s="33" t="s">
        <v>603</v>
      </c>
      <c r="F66" s="21" t="s">
        <v>480</v>
      </c>
      <c r="G66" s="33" t="s">
        <v>538</v>
      </c>
      <c r="H66" s="21" t="s">
        <v>482</v>
      </c>
      <c r="I66" s="21" t="s">
        <v>483</v>
      </c>
      <c r="J66" s="33" t="s">
        <v>604</v>
      </c>
    </row>
    <row r="67" ht="18.75" customHeight="1" spans="1:10">
      <c r="A67" s="220" t="s">
        <v>384</v>
      </c>
      <c r="B67" s="21" t="s">
        <v>605</v>
      </c>
      <c r="C67" s="21" t="s">
        <v>477</v>
      </c>
      <c r="D67" s="21" t="s">
        <v>478</v>
      </c>
      <c r="E67" s="33" t="s">
        <v>606</v>
      </c>
      <c r="F67" s="21" t="s">
        <v>480</v>
      </c>
      <c r="G67" s="33" t="s">
        <v>607</v>
      </c>
      <c r="H67" s="21" t="s">
        <v>608</v>
      </c>
      <c r="I67" s="21" t="s">
        <v>483</v>
      </c>
      <c r="J67" s="33" t="s">
        <v>609</v>
      </c>
    </row>
    <row r="68" ht="18.75" customHeight="1" spans="1:10">
      <c r="A68" s="220" t="s">
        <v>384</v>
      </c>
      <c r="B68" s="21" t="s">
        <v>605</v>
      </c>
      <c r="C68" s="21" t="s">
        <v>477</v>
      </c>
      <c r="D68" s="21" t="s">
        <v>485</v>
      </c>
      <c r="E68" s="33" t="s">
        <v>610</v>
      </c>
      <c r="F68" s="21" t="s">
        <v>480</v>
      </c>
      <c r="G68" s="33" t="s">
        <v>481</v>
      </c>
      <c r="H68" s="21" t="s">
        <v>482</v>
      </c>
      <c r="I68" s="21" t="s">
        <v>483</v>
      </c>
      <c r="J68" s="33" t="s">
        <v>611</v>
      </c>
    </row>
    <row r="69" ht="18.75" customHeight="1" spans="1:10">
      <c r="A69" s="220" t="s">
        <v>384</v>
      </c>
      <c r="B69" s="21" t="s">
        <v>605</v>
      </c>
      <c r="C69" s="21" t="s">
        <v>492</v>
      </c>
      <c r="D69" s="21" t="s">
        <v>493</v>
      </c>
      <c r="E69" s="33" t="s">
        <v>612</v>
      </c>
      <c r="F69" s="21" t="s">
        <v>480</v>
      </c>
      <c r="G69" s="33" t="s">
        <v>613</v>
      </c>
      <c r="H69" s="21" t="s">
        <v>482</v>
      </c>
      <c r="I69" s="21" t="s">
        <v>511</v>
      </c>
      <c r="J69" s="33" t="s">
        <v>614</v>
      </c>
    </row>
    <row r="70" ht="18.75" customHeight="1" spans="1:10">
      <c r="A70" s="220" t="s">
        <v>384</v>
      </c>
      <c r="B70" s="21" t="s">
        <v>605</v>
      </c>
      <c r="C70" s="21" t="s">
        <v>492</v>
      </c>
      <c r="D70" s="21" t="s">
        <v>493</v>
      </c>
      <c r="E70" s="33" t="s">
        <v>615</v>
      </c>
      <c r="F70" s="21" t="s">
        <v>480</v>
      </c>
      <c r="G70" s="33" t="s">
        <v>616</v>
      </c>
      <c r="H70" s="21" t="s">
        <v>482</v>
      </c>
      <c r="I70" s="21" t="s">
        <v>511</v>
      </c>
      <c r="J70" s="33" t="s">
        <v>617</v>
      </c>
    </row>
    <row r="71" ht="18.75" customHeight="1" spans="1:10">
      <c r="A71" s="220" t="s">
        <v>384</v>
      </c>
      <c r="B71" s="21" t="s">
        <v>605</v>
      </c>
      <c r="C71" s="21" t="s">
        <v>497</v>
      </c>
      <c r="D71" s="21" t="s">
        <v>498</v>
      </c>
      <c r="E71" s="33" t="s">
        <v>618</v>
      </c>
      <c r="F71" s="21" t="s">
        <v>489</v>
      </c>
      <c r="G71" s="33" t="s">
        <v>490</v>
      </c>
      <c r="H71" s="21" t="s">
        <v>482</v>
      </c>
      <c r="I71" s="21" t="s">
        <v>483</v>
      </c>
      <c r="J71" s="33" t="s">
        <v>619</v>
      </c>
    </row>
    <row r="72" ht="18.75" customHeight="1" spans="1:10">
      <c r="A72" s="220" t="s">
        <v>454</v>
      </c>
      <c r="B72" s="21" t="s">
        <v>620</v>
      </c>
      <c r="C72" s="21" t="s">
        <v>477</v>
      </c>
      <c r="D72" s="21" t="s">
        <v>485</v>
      </c>
      <c r="E72" s="33" t="s">
        <v>610</v>
      </c>
      <c r="F72" s="21" t="s">
        <v>480</v>
      </c>
      <c r="G72" s="33" t="s">
        <v>481</v>
      </c>
      <c r="H72" s="21" t="s">
        <v>482</v>
      </c>
      <c r="I72" s="21" t="s">
        <v>483</v>
      </c>
      <c r="J72" s="33" t="s">
        <v>611</v>
      </c>
    </row>
    <row r="73" ht="18.75" customHeight="1" spans="1:10">
      <c r="A73" s="220" t="s">
        <v>454</v>
      </c>
      <c r="B73" s="21" t="s">
        <v>620</v>
      </c>
      <c r="C73" s="21" t="s">
        <v>477</v>
      </c>
      <c r="D73" s="21" t="s">
        <v>621</v>
      </c>
      <c r="E73" s="33" t="s">
        <v>622</v>
      </c>
      <c r="F73" s="21" t="s">
        <v>480</v>
      </c>
      <c r="G73" s="33" t="s">
        <v>481</v>
      </c>
      <c r="H73" s="21" t="s">
        <v>482</v>
      </c>
      <c r="I73" s="21" t="s">
        <v>483</v>
      </c>
      <c r="J73" s="33" t="s">
        <v>623</v>
      </c>
    </row>
    <row r="74" ht="18.75" customHeight="1" spans="1:10">
      <c r="A74" s="220" t="s">
        <v>454</v>
      </c>
      <c r="B74" s="21" t="s">
        <v>620</v>
      </c>
      <c r="C74" s="21" t="s">
        <v>492</v>
      </c>
      <c r="D74" s="21" t="s">
        <v>493</v>
      </c>
      <c r="E74" s="33" t="s">
        <v>612</v>
      </c>
      <c r="F74" s="21" t="s">
        <v>480</v>
      </c>
      <c r="G74" s="33" t="s">
        <v>613</v>
      </c>
      <c r="H74" s="21" t="s">
        <v>482</v>
      </c>
      <c r="I74" s="21" t="s">
        <v>483</v>
      </c>
      <c r="J74" s="33" t="s">
        <v>614</v>
      </c>
    </row>
    <row r="75" ht="18.75" customHeight="1" spans="1:10">
      <c r="A75" s="220" t="s">
        <v>454</v>
      </c>
      <c r="B75" s="21" t="s">
        <v>620</v>
      </c>
      <c r="C75" s="21" t="s">
        <v>492</v>
      </c>
      <c r="D75" s="21" t="s">
        <v>493</v>
      </c>
      <c r="E75" s="33" t="s">
        <v>615</v>
      </c>
      <c r="F75" s="21" t="s">
        <v>480</v>
      </c>
      <c r="G75" s="33" t="s">
        <v>616</v>
      </c>
      <c r="H75" s="21" t="s">
        <v>482</v>
      </c>
      <c r="I75" s="21" t="s">
        <v>483</v>
      </c>
      <c r="J75" s="33" t="s">
        <v>615</v>
      </c>
    </row>
    <row r="76" ht="18.75" customHeight="1" spans="1:10">
      <c r="A76" s="220" t="s">
        <v>454</v>
      </c>
      <c r="B76" s="21" t="s">
        <v>620</v>
      </c>
      <c r="C76" s="21" t="s">
        <v>497</v>
      </c>
      <c r="D76" s="21" t="s">
        <v>498</v>
      </c>
      <c r="E76" s="33" t="s">
        <v>618</v>
      </c>
      <c r="F76" s="21" t="s">
        <v>489</v>
      </c>
      <c r="G76" s="33" t="s">
        <v>514</v>
      </c>
      <c r="H76" s="21" t="s">
        <v>482</v>
      </c>
      <c r="I76" s="21" t="s">
        <v>483</v>
      </c>
      <c r="J76" s="33" t="s">
        <v>618</v>
      </c>
    </row>
    <row r="77" ht="18.75" customHeight="1" spans="1:10">
      <c r="A77" s="220" t="s">
        <v>373</v>
      </c>
      <c r="B77" s="21" t="s">
        <v>624</v>
      </c>
      <c r="C77" s="21" t="s">
        <v>477</v>
      </c>
      <c r="D77" s="21" t="s">
        <v>478</v>
      </c>
      <c r="E77" s="33" t="s">
        <v>625</v>
      </c>
      <c r="F77" s="21" t="s">
        <v>480</v>
      </c>
      <c r="G77" s="33" t="s">
        <v>626</v>
      </c>
      <c r="H77" s="21" t="s">
        <v>595</v>
      </c>
      <c r="I77" s="21" t="s">
        <v>483</v>
      </c>
      <c r="J77" s="33" t="s">
        <v>627</v>
      </c>
    </row>
    <row r="78" ht="18.75" customHeight="1" spans="1:10">
      <c r="A78" s="220" t="s">
        <v>373</v>
      </c>
      <c r="B78" s="21" t="s">
        <v>624</v>
      </c>
      <c r="C78" s="21" t="s">
        <v>477</v>
      </c>
      <c r="D78" s="21" t="s">
        <v>478</v>
      </c>
      <c r="E78" s="33" t="s">
        <v>628</v>
      </c>
      <c r="F78" s="21" t="s">
        <v>480</v>
      </c>
      <c r="G78" s="33" t="s">
        <v>629</v>
      </c>
      <c r="H78" s="21" t="s">
        <v>530</v>
      </c>
      <c r="I78" s="21" t="s">
        <v>483</v>
      </c>
      <c r="J78" s="33" t="s">
        <v>630</v>
      </c>
    </row>
    <row r="79" ht="18.75" customHeight="1" spans="1:10">
      <c r="A79" s="220" t="s">
        <v>373</v>
      </c>
      <c r="B79" s="21" t="s">
        <v>624</v>
      </c>
      <c r="C79" s="21" t="s">
        <v>477</v>
      </c>
      <c r="D79" s="21" t="s">
        <v>621</v>
      </c>
      <c r="E79" s="33" t="s">
        <v>631</v>
      </c>
      <c r="F79" s="21" t="s">
        <v>480</v>
      </c>
      <c r="G79" s="33" t="s">
        <v>481</v>
      </c>
      <c r="H79" s="21" t="s">
        <v>482</v>
      </c>
      <c r="I79" s="21" t="s">
        <v>483</v>
      </c>
      <c r="J79" s="33" t="s">
        <v>631</v>
      </c>
    </row>
    <row r="80" ht="18.75" customHeight="1" spans="1:10">
      <c r="A80" s="220" t="s">
        <v>373</v>
      </c>
      <c r="B80" s="21" t="s">
        <v>624</v>
      </c>
      <c r="C80" s="21" t="s">
        <v>492</v>
      </c>
      <c r="D80" s="21" t="s">
        <v>493</v>
      </c>
      <c r="E80" s="33" t="s">
        <v>632</v>
      </c>
      <c r="F80" s="21" t="s">
        <v>480</v>
      </c>
      <c r="G80" s="33" t="s">
        <v>613</v>
      </c>
      <c r="H80" s="21" t="s">
        <v>482</v>
      </c>
      <c r="I80" s="21" t="s">
        <v>511</v>
      </c>
      <c r="J80" s="33" t="s">
        <v>633</v>
      </c>
    </row>
    <row r="81" ht="18.75" customHeight="1" spans="1:10">
      <c r="A81" s="220" t="s">
        <v>373</v>
      </c>
      <c r="B81" s="21" t="s">
        <v>624</v>
      </c>
      <c r="C81" s="21" t="s">
        <v>497</v>
      </c>
      <c r="D81" s="21" t="s">
        <v>498</v>
      </c>
      <c r="E81" s="33" t="s">
        <v>634</v>
      </c>
      <c r="F81" s="21" t="s">
        <v>489</v>
      </c>
      <c r="G81" s="33" t="s">
        <v>514</v>
      </c>
      <c r="H81" s="21" t="s">
        <v>482</v>
      </c>
      <c r="I81" s="21" t="s">
        <v>483</v>
      </c>
      <c r="J81" s="33" t="s">
        <v>619</v>
      </c>
    </row>
    <row r="82" ht="18.75" customHeight="1" spans="1:10">
      <c r="A82" s="220" t="s">
        <v>371</v>
      </c>
      <c r="B82" s="21" t="s">
        <v>635</v>
      </c>
      <c r="C82" s="21" t="s">
        <v>477</v>
      </c>
      <c r="D82" s="21" t="s">
        <v>478</v>
      </c>
      <c r="E82" s="33" t="s">
        <v>486</v>
      </c>
      <c r="F82" s="21" t="s">
        <v>480</v>
      </c>
      <c r="G82" s="33" t="s">
        <v>481</v>
      </c>
      <c r="H82" s="21" t="s">
        <v>482</v>
      </c>
      <c r="I82" s="21" t="s">
        <v>483</v>
      </c>
      <c r="J82" s="33" t="s">
        <v>487</v>
      </c>
    </row>
    <row r="83" ht="18.75" customHeight="1" spans="1:10">
      <c r="A83" s="220" t="s">
        <v>371</v>
      </c>
      <c r="B83" s="21" t="s">
        <v>635</v>
      </c>
      <c r="C83" s="21" t="s">
        <v>477</v>
      </c>
      <c r="D83" s="21" t="s">
        <v>519</v>
      </c>
      <c r="E83" s="33" t="s">
        <v>520</v>
      </c>
      <c r="F83" s="21" t="s">
        <v>489</v>
      </c>
      <c r="G83" s="33" t="s">
        <v>636</v>
      </c>
      <c r="H83" s="21" t="s">
        <v>637</v>
      </c>
      <c r="I83" s="21" t="s">
        <v>483</v>
      </c>
      <c r="J83" s="33" t="s">
        <v>638</v>
      </c>
    </row>
    <row r="84" ht="18.75" customHeight="1" spans="1:10">
      <c r="A84" s="220" t="s">
        <v>371</v>
      </c>
      <c r="B84" s="21" t="s">
        <v>635</v>
      </c>
      <c r="C84" s="21" t="s">
        <v>492</v>
      </c>
      <c r="D84" s="21" t="s">
        <v>493</v>
      </c>
      <c r="E84" s="33" t="s">
        <v>639</v>
      </c>
      <c r="F84" s="21" t="s">
        <v>480</v>
      </c>
      <c r="G84" s="33" t="s">
        <v>495</v>
      </c>
      <c r="H84" s="21" t="s">
        <v>482</v>
      </c>
      <c r="I84" s="21" t="s">
        <v>511</v>
      </c>
      <c r="J84" s="33" t="s">
        <v>639</v>
      </c>
    </row>
    <row r="85" ht="18.75" customHeight="1" spans="1:10">
      <c r="A85" s="220" t="s">
        <v>371</v>
      </c>
      <c r="B85" s="21" t="s">
        <v>635</v>
      </c>
      <c r="C85" s="21" t="s">
        <v>492</v>
      </c>
      <c r="D85" s="21" t="s">
        <v>564</v>
      </c>
      <c r="E85" s="33" t="s">
        <v>640</v>
      </c>
      <c r="F85" s="21" t="s">
        <v>480</v>
      </c>
      <c r="G85" s="33" t="s">
        <v>578</v>
      </c>
      <c r="H85" s="21" t="s">
        <v>482</v>
      </c>
      <c r="I85" s="21" t="s">
        <v>511</v>
      </c>
      <c r="J85" s="33" t="s">
        <v>640</v>
      </c>
    </row>
    <row r="86" ht="18.75" customHeight="1" spans="1:10">
      <c r="A86" s="220" t="s">
        <v>371</v>
      </c>
      <c r="B86" s="21" t="s">
        <v>635</v>
      </c>
      <c r="C86" s="21" t="s">
        <v>497</v>
      </c>
      <c r="D86" s="21" t="s">
        <v>498</v>
      </c>
      <c r="E86" s="33" t="s">
        <v>498</v>
      </c>
      <c r="F86" s="21" t="s">
        <v>489</v>
      </c>
      <c r="G86" s="33" t="s">
        <v>490</v>
      </c>
      <c r="H86" s="21" t="s">
        <v>482</v>
      </c>
      <c r="I86" s="21" t="s">
        <v>483</v>
      </c>
      <c r="J86" s="33" t="s">
        <v>567</v>
      </c>
    </row>
    <row r="87" ht="18.75" customHeight="1" spans="1:10">
      <c r="A87" s="220" t="s">
        <v>355</v>
      </c>
      <c r="B87" s="21" t="s">
        <v>605</v>
      </c>
      <c r="C87" s="21" t="s">
        <v>477</v>
      </c>
      <c r="D87" s="21" t="s">
        <v>478</v>
      </c>
      <c r="E87" s="33" t="s">
        <v>606</v>
      </c>
      <c r="F87" s="21" t="s">
        <v>480</v>
      </c>
      <c r="G87" s="33" t="s">
        <v>607</v>
      </c>
      <c r="H87" s="21" t="s">
        <v>608</v>
      </c>
      <c r="I87" s="21" t="s">
        <v>483</v>
      </c>
      <c r="J87" s="33" t="s">
        <v>609</v>
      </c>
    </row>
    <row r="88" ht="18.75" customHeight="1" spans="1:10">
      <c r="A88" s="220" t="s">
        <v>355</v>
      </c>
      <c r="B88" s="21" t="s">
        <v>605</v>
      </c>
      <c r="C88" s="21" t="s">
        <v>477</v>
      </c>
      <c r="D88" s="21" t="s">
        <v>485</v>
      </c>
      <c r="E88" s="33" t="s">
        <v>610</v>
      </c>
      <c r="F88" s="21" t="s">
        <v>480</v>
      </c>
      <c r="G88" s="33" t="s">
        <v>481</v>
      </c>
      <c r="H88" s="21" t="s">
        <v>482</v>
      </c>
      <c r="I88" s="21" t="s">
        <v>483</v>
      </c>
      <c r="J88" s="33" t="s">
        <v>611</v>
      </c>
    </row>
    <row r="89" ht="18.75" customHeight="1" spans="1:10">
      <c r="A89" s="220" t="s">
        <v>355</v>
      </c>
      <c r="B89" s="21" t="s">
        <v>605</v>
      </c>
      <c r="C89" s="21" t="s">
        <v>492</v>
      </c>
      <c r="D89" s="21" t="s">
        <v>493</v>
      </c>
      <c r="E89" s="33" t="s">
        <v>612</v>
      </c>
      <c r="F89" s="21" t="s">
        <v>480</v>
      </c>
      <c r="G89" s="33" t="s">
        <v>613</v>
      </c>
      <c r="H89" s="21" t="s">
        <v>482</v>
      </c>
      <c r="I89" s="21" t="s">
        <v>511</v>
      </c>
      <c r="J89" s="33" t="s">
        <v>614</v>
      </c>
    </row>
    <row r="90" ht="18.75" customHeight="1" spans="1:10">
      <c r="A90" s="220" t="s">
        <v>355</v>
      </c>
      <c r="B90" s="21" t="s">
        <v>605</v>
      </c>
      <c r="C90" s="21" t="s">
        <v>492</v>
      </c>
      <c r="D90" s="21" t="s">
        <v>493</v>
      </c>
      <c r="E90" s="33" t="s">
        <v>615</v>
      </c>
      <c r="F90" s="21" t="s">
        <v>480</v>
      </c>
      <c r="G90" s="33" t="s">
        <v>616</v>
      </c>
      <c r="H90" s="21" t="s">
        <v>482</v>
      </c>
      <c r="I90" s="21" t="s">
        <v>511</v>
      </c>
      <c r="J90" s="33" t="s">
        <v>617</v>
      </c>
    </row>
    <row r="91" ht="18.75" customHeight="1" spans="1:10">
      <c r="A91" s="220" t="s">
        <v>355</v>
      </c>
      <c r="B91" s="21" t="s">
        <v>605</v>
      </c>
      <c r="C91" s="21" t="s">
        <v>497</v>
      </c>
      <c r="D91" s="21" t="s">
        <v>498</v>
      </c>
      <c r="E91" s="33" t="s">
        <v>618</v>
      </c>
      <c r="F91" s="21" t="s">
        <v>489</v>
      </c>
      <c r="G91" s="33" t="s">
        <v>490</v>
      </c>
      <c r="H91" s="21" t="s">
        <v>482</v>
      </c>
      <c r="I91" s="21" t="s">
        <v>483</v>
      </c>
      <c r="J91" s="33" t="s">
        <v>619</v>
      </c>
    </row>
    <row r="92" ht="18.75" customHeight="1" spans="1:10">
      <c r="A92" s="220" t="s">
        <v>369</v>
      </c>
      <c r="B92" s="21" t="s">
        <v>641</v>
      </c>
      <c r="C92" s="21" t="s">
        <v>477</v>
      </c>
      <c r="D92" s="21" t="s">
        <v>478</v>
      </c>
      <c r="E92" s="33" t="s">
        <v>486</v>
      </c>
      <c r="F92" s="21" t="s">
        <v>480</v>
      </c>
      <c r="G92" s="33" t="s">
        <v>481</v>
      </c>
      <c r="H92" s="21" t="s">
        <v>482</v>
      </c>
      <c r="I92" s="21" t="s">
        <v>483</v>
      </c>
      <c r="J92" s="33" t="s">
        <v>517</v>
      </c>
    </row>
    <row r="93" ht="18.75" customHeight="1" spans="1:10">
      <c r="A93" s="220" t="s">
        <v>369</v>
      </c>
      <c r="B93" s="21" t="s">
        <v>641</v>
      </c>
      <c r="C93" s="21" t="s">
        <v>477</v>
      </c>
      <c r="D93" s="21" t="s">
        <v>485</v>
      </c>
      <c r="E93" s="33" t="s">
        <v>528</v>
      </c>
      <c r="F93" s="21" t="s">
        <v>489</v>
      </c>
      <c r="G93" s="33" t="s">
        <v>642</v>
      </c>
      <c r="H93" s="21" t="s">
        <v>530</v>
      </c>
      <c r="I93" s="21" t="s">
        <v>483</v>
      </c>
      <c r="J93" s="33" t="s">
        <v>531</v>
      </c>
    </row>
    <row r="94" ht="18.75" customHeight="1" spans="1:10">
      <c r="A94" s="220" t="s">
        <v>369</v>
      </c>
      <c r="B94" s="21" t="s">
        <v>641</v>
      </c>
      <c r="C94" s="21" t="s">
        <v>477</v>
      </c>
      <c r="D94" s="21" t="s">
        <v>485</v>
      </c>
      <c r="E94" s="33" t="s">
        <v>643</v>
      </c>
      <c r="F94" s="21" t="s">
        <v>489</v>
      </c>
      <c r="G94" s="33" t="s">
        <v>644</v>
      </c>
      <c r="H94" s="21" t="s">
        <v>482</v>
      </c>
      <c r="I94" s="21" t="s">
        <v>483</v>
      </c>
      <c r="J94" s="33" t="s">
        <v>645</v>
      </c>
    </row>
    <row r="95" ht="18.75" customHeight="1" spans="1:10">
      <c r="A95" s="220" t="s">
        <v>369</v>
      </c>
      <c r="B95" s="21" t="s">
        <v>641</v>
      </c>
      <c r="C95" s="21" t="s">
        <v>492</v>
      </c>
      <c r="D95" s="21" t="s">
        <v>493</v>
      </c>
      <c r="E95" s="33" t="s">
        <v>646</v>
      </c>
      <c r="F95" s="21" t="s">
        <v>480</v>
      </c>
      <c r="G95" s="33" t="s">
        <v>578</v>
      </c>
      <c r="H95" s="21" t="s">
        <v>482</v>
      </c>
      <c r="I95" s="21" t="s">
        <v>511</v>
      </c>
      <c r="J95" s="33" t="s">
        <v>647</v>
      </c>
    </row>
    <row r="96" ht="18.75" customHeight="1" spans="1:10">
      <c r="A96" s="220" t="s">
        <v>369</v>
      </c>
      <c r="B96" s="21" t="s">
        <v>641</v>
      </c>
      <c r="C96" s="21" t="s">
        <v>497</v>
      </c>
      <c r="D96" s="21" t="s">
        <v>498</v>
      </c>
      <c r="E96" s="33" t="s">
        <v>537</v>
      </c>
      <c r="F96" s="21" t="s">
        <v>489</v>
      </c>
      <c r="G96" s="33" t="s">
        <v>644</v>
      </c>
      <c r="H96" s="21" t="s">
        <v>482</v>
      </c>
      <c r="I96" s="21" t="s">
        <v>483</v>
      </c>
      <c r="J96" s="33" t="s">
        <v>545</v>
      </c>
    </row>
    <row r="97" ht="18.75" customHeight="1" spans="1:10">
      <c r="A97" s="220" t="s">
        <v>360</v>
      </c>
      <c r="B97" s="21" t="s">
        <v>648</v>
      </c>
      <c r="C97" s="21" t="s">
        <v>477</v>
      </c>
      <c r="D97" s="21" t="s">
        <v>478</v>
      </c>
      <c r="E97" s="33" t="s">
        <v>486</v>
      </c>
      <c r="F97" s="21" t="s">
        <v>480</v>
      </c>
      <c r="G97" s="33" t="s">
        <v>481</v>
      </c>
      <c r="H97" s="21" t="s">
        <v>482</v>
      </c>
      <c r="I97" s="21" t="s">
        <v>483</v>
      </c>
      <c r="J97" s="33" t="s">
        <v>487</v>
      </c>
    </row>
    <row r="98" ht="18.75" customHeight="1" spans="1:10">
      <c r="A98" s="220" t="s">
        <v>360</v>
      </c>
      <c r="B98" s="21" t="s">
        <v>648</v>
      </c>
      <c r="C98" s="21" t="s">
        <v>477</v>
      </c>
      <c r="D98" s="21" t="s">
        <v>485</v>
      </c>
      <c r="E98" s="33" t="s">
        <v>599</v>
      </c>
      <c r="F98" s="21" t="s">
        <v>489</v>
      </c>
      <c r="G98" s="33" t="s">
        <v>490</v>
      </c>
      <c r="H98" s="21" t="s">
        <v>482</v>
      </c>
      <c r="I98" s="21" t="s">
        <v>483</v>
      </c>
      <c r="J98" s="33" t="s">
        <v>649</v>
      </c>
    </row>
    <row r="99" ht="18.75" customHeight="1" spans="1:10">
      <c r="A99" s="220" t="s">
        <v>360</v>
      </c>
      <c r="B99" s="21" t="s">
        <v>648</v>
      </c>
      <c r="C99" s="21" t="s">
        <v>477</v>
      </c>
      <c r="D99" s="21" t="s">
        <v>485</v>
      </c>
      <c r="E99" s="33" t="s">
        <v>488</v>
      </c>
      <c r="F99" s="21" t="s">
        <v>489</v>
      </c>
      <c r="G99" s="33" t="s">
        <v>490</v>
      </c>
      <c r="H99" s="21" t="s">
        <v>482</v>
      </c>
      <c r="I99" s="21" t="s">
        <v>483</v>
      </c>
      <c r="J99" s="33" t="s">
        <v>491</v>
      </c>
    </row>
    <row r="100" ht="18.75" customHeight="1" spans="1:10">
      <c r="A100" s="220" t="s">
        <v>360</v>
      </c>
      <c r="B100" s="21" t="s">
        <v>648</v>
      </c>
      <c r="C100" s="21" t="s">
        <v>492</v>
      </c>
      <c r="D100" s="21" t="s">
        <v>493</v>
      </c>
      <c r="E100" s="33" t="s">
        <v>650</v>
      </c>
      <c r="F100" s="21" t="s">
        <v>489</v>
      </c>
      <c r="G100" s="33" t="s">
        <v>490</v>
      </c>
      <c r="H100" s="21" t="s">
        <v>482</v>
      </c>
      <c r="I100" s="21" t="s">
        <v>483</v>
      </c>
      <c r="J100" s="33" t="s">
        <v>651</v>
      </c>
    </row>
    <row r="101" ht="18.75" customHeight="1" spans="1:10">
      <c r="A101" s="220" t="s">
        <v>360</v>
      </c>
      <c r="B101" s="21" t="s">
        <v>648</v>
      </c>
      <c r="C101" s="21" t="s">
        <v>497</v>
      </c>
      <c r="D101" s="21" t="s">
        <v>498</v>
      </c>
      <c r="E101" s="33" t="s">
        <v>590</v>
      </c>
      <c r="F101" s="21" t="s">
        <v>489</v>
      </c>
      <c r="G101" s="33" t="s">
        <v>490</v>
      </c>
      <c r="H101" s="21" t="s">
        <v>482</v>
      </c>
      <c r="I101" s="21" t="s">
        <v>483</v>
      </c>
      <c r="J101" s="33" t="s">
        <v>591</v>
      </c>
    </row>
    <row r="102" ht="18.75" customHeight="1" spans="1:10">
      <c r="A102" s="220" t="s">
        <v>410</v>
      </c>
      <c r="B102" s="21" t="s">
        <v>652</v>
      </c>
      <c r="C102" s="21" t="s">
        <v>477</v>
      </c>
      <c r="D102" s="21" t="s">
        <v>478</v>
      </c>
      <c r="E102" s="33" t="s">
        <v>653</v>
      </c>
      <c r="F102" s="21" t="s">
        <v>489</v>
      </c>
      <c r="G102" s="33" t="s">
        <v>654</v>
      </c>
      <c r="H102" s="21" t="s">
        <v>530</v>
      </c>
      <c r="I102" s="21" t="s">
        <v>483</v>
      </c>
      <c r="J102" s="33" t="s">
        <v>655</v>
      </c>
    </row>
    <row r="103" ht="18.75" customHeight="1" spans="1:10">
      <c r="A103" s="220" t="s">
        <v>410</v>
      </c>
      <c r="B103" s="21" t="s">
        <v>652</v>
      </c>
      <c r="C103" s="21" t="s">
        <v>477</v>
      </c>
      <c r="D103" s="21" t="s">
        <v>485</v>
      </c>
      <c r="E103" s="33" t="s">
        <v>486</v>
      </c>
      <c r="F103" s="21" t="s">
        <v>480</v>
      </c>
      <c r="G103" s="33" t="s">
        <v>481</v>
      </c>
      <c r="H103" s="21" t="s">
        <v>586</v>
      </c>
      <c r="I103" s="21" t="s">
        <v>483</v>
      </c>
      <c r="J103" s="33" t="s">
        <v>487</v>
      </c>
    </row>
    <row r="104" ht="18.75" customHeight="1" spans="1:10">
      <c r="A104" s="220" t="s">
        <v>410</v>
      </c>
      <c r="B104" s="21" t="s">
        <v>652</v>
      </c>
      <c r="C104" s="21" t="s">
        <v>477</v>
      </c>
      <c r="D104" s="21" t="s">
        <v>485</v>
      </c>
      <c r="E104" s="33" t="s">
        <v>488</v>
      </c>
      <c r="F104" s="21" t="s">
        <v>489</v>
      </c>
      <c r="G104" s="33" t="s">
        <v>490</v>
      </c>
      <c r="H104" s="21" t="s">
        <v>482</v>
      </c>
      <c r="I104" s="21" t="s">
        <v>483</v>
      </c>
      <c r="J104" s="33" t="s">
        <v>491</v>
      </c>
    </row>
    <row r="105" ht="18.75" customHeight="1" spans="1:10">
      <c r="A105" s="220" t="s">
        <v>410</v>
      </c>
      <c r="B105" s="21" t="s">
        <v>652</v>
      </c>
      <c r="C105" s="21" t="s">
        <v>492</v>
      </c>
      <c r="D105" s="21" t="s">
        <v>493</v>
      </c>
      <c r="E105" s="33" t="s">
        <v>656</v>
      </c>
      <c r="F105" s="21" t="s">
        <v>480</v>
      </c>
      <c r="G105" s="33" t="s">
        <v>495</v>
      </c>
      <c r="H105" s="21" t="s">
        <v>482</v>
      </c>
      <c r="I105" s="21" t="s">
        <v>483</v>
      </c>
      <c r="J105" s="33" t="s">
        <v>657</v>
      </c>
    </row>
    <row r="106" ht="18.75" customHeight="1" spans="1:10">
      <c r="A106" s="220" t="s">
        <v>410</v>
      </c>
      <c r="B106" s="21" t="s">
        <v>652</v>
      </c>
      <c r="C106" s="21" t="s">
        <v>497</v>
      </c>
      <c r="D106" s="21" t="s">
        <v>498</v>
      </c>
      <c r="E106" s="33" t="s">
        <v>658</v>
      </c>
      <c r="F106" s="21" t="s">
        <v>489</v>
      </c>
      <c r="G106" s="33" t="s">
        <v>481</v>
      </c>
      <c r="H106" s="21" t="s">
        <v>482</v>
      </c>
      <c r="I106" s="21" t="s">
        <v>483</v>
      </c>
      <c r="J106" s="33" t="s">
        <v>659</v>
      </c>
    </row>
    <row r="107" ht="18.75" customHeight="1" spans="1:10">
      <c r="A107" s="220" t="s">
        <v>450</v>
      </c>
      <c r="B107" s="21" t="s">
        <v>660</v>
      </c>
      <c r="C107" s="21" t="s">
        <v>477</v>
      </c>
      <c r="D107" s="21" t="s">
        <v>478</v>
      </c>
      <c r="E107" s="33" t="s">
        <v>486</v>
      </c>
      <c r="F107" s="21" t="s">
        <v>480</v>
      </c>
      <c r="G107" s="33" t="s">
        <v>481</v>
      </c>
      <c r="H107" s="21" t="s">
        <v>482</v>
      </c>
      <c r="I107" s="21" t="s">
        <v>483</v>
      </c>
      <c r="J107" s="33" t="s">
        <v>487</v>
      </c>
    </row>
    <row r="108" ht="18.75" customHeight="1" spans="1:10">
      <c r="A108" s="220" t="s">
        <v>450</v>
      </c>
      <c r="B108" s="21" t="s">
        <v>660</v>
      </c>
      <c r="C108" s="21" t="s">
        <v>477</v>
      </c>
      <c r="D108" s="21" t="s">
        <v>485</v>
      </c>
      <c r="E108" s="33" t="s">
        <v>661</v>
      </c>
      <c r="F108" s="21" t="s">
        <v>480</v>
      </c>
      <c r="G108" s="33" t="s">
        <v>481</v>
      </c>
      <c r="H108" s="21" t="s">
        <v>482</v>
      </c>
      <c r="I108" s="21" t="s">
        <v>483</v>
      </c>
      <c r="J108" s="33" t="s">
        <v>662</v>
      </c>
    </row>
    <row r="109" ht="18.75" customHeight="1" spans="1:10">
      <c r="A109" s="220" t="s">
        <v>450</v>
      </c>
      <c r="B109" s="21" t="s">
        <v>660</v>
      </c>
      <c r="C109" s="21" t="s">
        <v>492</v>
      </c>
      <c r="D109" s="21" t="s">
        <v>493</v>
      </c>
      <c r="E109" s="33" t="s">
        <v>663</v>
      </c>
      <c r="F109" s="21" t="s">
        <v>480</v>
      </c>
      <c r="G109" s="33" t="s">
        <v>495</v>
      </c>
      <c r="H109" s="21" t="s">
        <v>482</v>
      </c>
      <c r="I109" s="21" t="s">
        <v>483</v>
      </c>
      <c r="J109" s="33" t="s">
        <v>664</v>
      </c>
    </row>
    <row r="110" ht="18.75" customHeight="1" spans="1:10">
      <c r="A110" s="220" t="s">
        <v>450</v>
      </c>
      <c r="B110" s="21" t="s">
        <v>660</v>
      </c>
      <c r="C110" s="21" t="s">
        <v>492</v>
      </c>
      <c r="D110" s="21" t="s">
        <v>493</v>
      </c>
      <c r="E110" s="33" t="s">
        <v>488</v>
      </c>
      <c r="F110" s="21" t="s">
        <v>480</v>
      </c>
      <c r="G110" s="33" t="s">
        <v>481</v>
      </c>
      <c r="H110" s="21" t="s">
        <v>482</v>
      </c>
      <c r="I110" s="21" t="s">
        <v>483</v>
      </c>
      <c r="J110" s="33" t="s">
        <v>518</v>
      </c>
    </row>
    <row r="111" ht="18.75" customHeight="1" spans="1:10">
      <c r="A111" s="220" t="s">
        <v>450</v>
      </c>
      <c r="B111" s="21" t="s">
        <v>660</v>
      </c>
      <c r="C111" s="21" t="s">
        <v>497</v>
      </c>
      <c r="D111" s="21" t="s">
        <v>498</v>
      </c>
      <c r="E111" s="33" t="s">
        <v>665</v>
      </c>
      <c r="F111" s="21" t="s">
        <v>480</v>
      </c>
      <c r="G111" s="33" t="s">
        <v>490</v>
      </c>
      <c r="H111" s="21" t="s">
        <v>482</v>
      </c>
      <c r="I111" s="21" t="s">
        <v>483</v>
      </c>
      <c r="J111" s="33" t="s">
        <v>666</v>
      </c>
    </row>
    <row r="112" ht="18.75" customHeight="1" spans="1:10">
      <c r="A112" s="220" t="s">
        <v>363</v>
      </c>
      <c r="B112" s="21" t="s">
        <v>667</v>
      </c>
      <c r="C112" s="21" t="s">
        <v>477</v>
      </c>
      <c r="D112" s="21" t="s">
        <v>478</v>
      </c>
      <c r="E112" s="33" t="s">
        <v>668</v>
      </c>
      <c r="F112" s="21" t="s">
        <v>480</v>
      </c>
      <c r="G112" s="33" t="s">
        <v>669</v>
      </c>
      <c r="H112" s="21" t="s">
        <v>670</v>
      </c>
      <c r="I112" s="21" t="s">
        <v>483</v>
      </c>
      <c r="J112" s="33" t="s">
        <v>671</v>
      </c>
    </row>
    <row r="113" ht="18.75" customHeight="1" spans="1:10">
      <c r="A113" s="220" t="s">
        <v>363</v>
      </c>
      <c r="B113" s="21" t="s">
        <v>667</v>
      </c>
      <c r="C113" s="21" t="s">
        <v>477</v>
      </c>
      <c r="D113" s="21" t="s">
        <v>485</v>
      </c>
      <c r="E113" s="33" t="s">
        <v>672</v>
      </c>
      <c r="F113" s="21" t="s">
        <v>480</v>
      </c>
      <c r="G113" s="33" t="s">
        <v>481</v>
      </c>
      <c r="H113" s="21" t="s">
        <v>482</v>
      </c>
      <c r="I113" s="21" t="s">
        <v>483</v>
      </c>
      <c r="J113" s="33" t="s">
        <v>673</v>
      </c>
    </row>
    <row r="114" ht="18.75" customHeight="1" spans="1:10">
      <c r="A114" s="220" t="s">
        <v>363</v>
      </c>
      <c r="B114" s="21" t="s">
        <v>667</v>
      </c>
      <c r="C114" s="21" t="s">
        <v>477</v>
      </c>
      <c r="D114" s="21" t="s">
        <v>485</v>
      </c>
      <c r="E114" s="33" t="s">
        <v>674</v>
      </c>
      <c r="F114" s="21" t="s">
        <v>480</v>
      </c>
      <c r="G114" s="33" t="s">
        <v>481</v>
      </c>
      <c r="H114" s="21" t="s">
        <v>482</v>
      </c>
      <c r="I114" s="21" t="s">
        <v>483</v>
      </c>
      <c r="J114" s="33" t="s">
        <v>675</v>
      </c>
    </row>
    <row r="115" ht="18.75" customHeight="1" spans="1:10">
      <c r="A115" s="220" t="s">
        <v>363</v>
      </c>
      <c r="B115" s="21" t="s">
        <v>667</v>
      </c>
      <c r="C115" s="21" t="s">
        <v>492</v>
      </c>
      <c r="D115" s="21" t="s">
        <v>493</v>
      </c>
      <c r="E115" s="33" t="s">
        <v>676</v>
      </c>
      <c r="F115" s="21" t="s">
        <v>489</v>
      </c>
      <c r="G115" s="33" t="s">
        <v>677</v>
      </c>
      <c r="H115" s="21" t="s">
        <v>482</v>
      </c>
      <c r="I115" s="21" t="s">
        <v>511</v>
      </c>
      <c r="J115" s="33" t="s">
        <v>676</v>
      </c>
    </row>
    <row r="116" ht="18.75" customHeight="1" spans="1:10">
      <c r="A116" s="220" t="s">
        <v>363</v>
      </c>
      <c r="B116" s="21" t="s">
        <v>667</v>
      </c>
      <c r="C116" s="21" t="s">
        <v>497</v>
      </c>
      <c r="D116" s="21" t="s">
        <v>498</v>
      </c>
      <c r="E116" s="33" t="s">
        <v>603</v>
      </c>
      <c r="F116" s="21" t="s">
        <v>489</v>
      </c>
      <c r="G116" s="33" t="s">
        <v>514</v>
      </c>
      <c r="H116" s="21" t="s">
        <v>482</v>
      </c>
      <c r="I116" s="21" t="s">
        <v>483</v>
      </c>
      <c r="J116" s="33" t="s">
        <v>539</v>
      </c>
    </row>
    <row r="117" ht="18.75" customHeight="1" spans="1:10">
      <c r="A117" s="220" t="s">
        <v>423</v>
      </c>
      <c r="B117" s="21" t="s">
        <v>678</v>
      </c>
      <c r="C117" s="21" t="s">
        <v>477</v>
      </c>
      <c r="D117" s="21" t="s">
        <v>478</v>
      </c>
      <c r="E117" s="33" t="s">
        <v>679</v>
      </c>
      <c r="F117" s="21" t="s">
        <v>480</v>
      </c>
      <c r="G117" s="33" t="s">
        <v>206</v>
      </c>
      <c r="H117" s="21" t="s">
        <v>608</v>
      </c>
      <c r="I117" s="21" t="s">
        <v>483</v>
      </c>
      <c r="J117" s="33" t="s">
        <v>680</v>
      </c>
    </row>
    <row r="118" ht="18.75" customHeight="1" spans="1:10">
      <c r="A118" s="220" t="s">
        <v>423</v>
      </c>
      <c r="B118" s="21" t="s">
        <v>678</v>
      </c>
      <c r="C118" s="21" t="s">
        <v>477</v>
      </c>
      <c r="D118" s="21" t="s">
        <v>621</v>
      </c>
      <c r="E118" s="33" t="s">
        <v>681</v>
      </c>
      <c r="F118" s="21" t="s">
        <v>489</v>
      </c>
      <c r="G118" s="33" t="s">
        <v>682</v>
      </c>
      <c r="H118" s="21" t="s">
        <v>482</v>
      </c>
      <c r="I118" s="21" t="s">
        <v>483</v>
      </c>
      <c r="J118" s="33" t="s">
        <v>683</v>
      </c>
    </row>
    <row r="119" ht="18.75" customHeight="1" spans="1:10">
      <c r="A119" s="220" t="s">
        <v>423</v>
      </c>
      <c r="B119" s="21" t="s">
        <v>678</v>
      </c>
      <c r="C119" s="21" t="s">
        <v>477</v>
      </c>
      <c r="D119" s="21" t="s">
        <v>621</v>
      </c>
      <c r="E119" s="33" t="s">
        <v>684</v>
      </c>
      <c r="F119" s="21" t="s">
        <v>480</v>
      </c>
      <c r="G119" s="33" t="s">
        <v>481</v>
      </c>
      <c r="H119" s="21" t="s">
        <v>482</v>
      </c>
      <c r="I119" s="21" t="s">
        <v>483</v>
      </c>
      <c r="J119" s="33" t="s">
        <v>685</v>
      </c>
    </row>
    <row r="120" ht="18.75" customHeight="1" spans="1:10">
      <c r="A120" s="220" t="s">
        <v>423</v>
      </c>
      <c r="B120" s="21" t="s">
        <v>678</v>
      </c>
      <c r="C120" s="21" t="s">
        <v>492</v>
      </c>
      <c r="D120" s="21" t="s">
        <v>493</v>
      </c>
      <c r="E120" s="33" t="s">
        <v>686</v>
      </c>
      <c r="F120" s="21" t="s">
        <v>480</v>
      </c>
      <c r="G120" s="33" t="s">
        <v>495</v>
      </c>
      <c r="H120" s="21" t="s">
        <v>482</v>
      </c>
      <c r="I120" s="21" t="s">
        <v>483</v>
      </c>
      <c r="J120" s="33" t="s">
        <v>686</v>
      </c>
    </row>
    <row r="121" ht="18.75" customHeight="1" spans="1:10">
      <c r="A121" s="220" t="s">
        <v>423</v>
      </c>
      <c r="B121" s="21" t="s">
        <v>678</v>
      </c>
      <c r="C121" s="21" t="s">
        <v>497</v>
      </c>
      <c r="D121" s="21" t="s">
        <v>498</v>
      </c>
      <c r="E121" s="33" t="s">
        <v>687</v>
      </c>
      <c r="F121" s="21" t="s">
        <v>489</v>
      </c>
      <c r="G121" s="33" t="s">
        <v>490</v>
      </c>
      <c r="H121" s="21" t="s">
        <v>482</v>
      </c>
      <c r="I121" s="21" t="s">
        <v>483</v>
      </c>
      <c r="J121" s="33" t="s">
        <v>688</v>
      </c>
    </row>
    <row r="122" ht="18.75" customHeight="1" spans="1:10">
      <c r="A122" s="220" t="s">
        <v>434</v>
      </c>
      <c r="B122" s="21" t="s">
        <v>689</v>
      </c>
      <c r="C122" s="21" t="s">
        <v>477</v>
      </c>
      <c r="D122" s="21" t="s">
        <v>485</v>
      </c>
      <c r="E122" s="33" t="s">
        <v>488</v>
      </c>
      <c r="F122" s="21" t="s">
        <v>489</v>
      </c>
      <c r="G122" s="33" t="s">
        <v>490</v>
      </c>
      <c r="H122" s="21" t="s">
        <v>482</v>
      </c>
      <c r="I122" s="21" t="s">
        <v>483</v>
      </c>
      <c r="J122" s="33" t="s">
        <v>518</v>
      </c>
    </row>
    <row r="123" ht="18.75" customHeight="1" spans="1:10">
      <c r="A123" s="220" t="s">
        <v>434</v>
      </c>
      <c r="B123" s="21" t="s">
        <v>689</v>
      </c>
      <c r="C123" s="21" t="s">
        <v>477</v>
      </c>
      <c r="D123" s="21" t="s">
        <v>621</v>
      </c>
      <c r="E123" s="33" t="s">
        <v>486</v>
      </c>
      <c r="F123" s="21" t="s">
        <v>480</v>
      </c>
      <c r="G123" s="33" t="s">
        <v>481</v>
      </c>
      <c r="H123" s="21" t="s">
        <v>482</v>
      </c>
      <c r="I123" s="21" t="s">
        <v>483</v>
      </c>
      <c r="J123" s="33" t="s">
        <v>517</v>
      </c>
    </row>
    <row r="124" ht="18.75" customHeight="1" spans="1:10">
      <c r="A124" s="220" t="s">
        <v>434</v>
      </c>
      <c r="B124" s="21" t="s">
        <v>689</v>
      </c>
      <c r="C124" s="21" t="s">
        <v>492</v>
      </c>
      <c r="D124" s="21" t="s">
        <v>493</v>
      </c>
      <c r="E124" s="33" t="s">
        <v>689</v>
      </c>
      <c r="F124" s="21" t="s">
        <v>480</v>
      </c>
      <c r="G124" s="33" t="s">
        <v>495</v>
      </c>
      <c r="H124" s="21" t="s">
        <v>482</v>
      </c>
      <c r="I124" s="21" t="s">
        <v>483</v>
      </c>
      <c r="J124" s="33" t="s">
        <v>689</v>
      </c>
    </row>
    <row r="125" ht="18.75" customHeight="1" spans="1:10">
      <c r="A125" s="220" t="s">
        <v>434</v>
      </c>
      <c r="B125" s="21" t="s">
        <v>689</v>
      </c>
      <c r="C125" s="21" t="s">
        <v>492</v>
      </c>
      <c r="D125" s="21" t="s">
        <v>564</v>
      </c>
      <c r="E125" s="33" t="s">
        <v>690</v>
      </c>
      <c r="F125" s="21" t="s">
        <v>480</v>
      </c>
      <c r="G125" s="33" t="s">
        <v>578</v>
      </c>
      <c r="H125" s="21" t="s">
        <v>482</v>
      </c>
      <c r="I125" s="21" t="s">
        <v>483</v>
      </c>
      <c r="J125" s="33" t="s">
        <v>690</v>
      </c>
    </row>
    <row r="126" ht="18.75" customHeight="1" spans="1:10">
      <c r="A126" s="220" t="s">
        <v>434</v>
      </c>
      <c r="B126" s="21" t="s">
        <v>689</v>
      </c>
      <c r="C126" s="21" t="s">
        <v>497</v>
      </c>
      <c r="D126" s="21" t="s">
        <v>498</v>
      </c>
      <c r="E126" s="33" t="s">
        <v>603</v>
      </c>
      <c r="F126" s="21" t="s">
        <v>489</v>
      </c>
      <c r="G126" s="33" t="s">
        <v>490</v>
      </c>
      <c r="H126" s="21" t="s">
        <v>482</v>
      </c>
      <c r="I126" s="21" t="s">
        <v>483</v>
      </c>
      <c r="J126" s="33" t="s">
        <v>691</v>
      </c>
    </row>
    <row r="127" ht="18.75" customHeight="1" spans="1:10">
      <c r="A127" s="220" t="s">
        <v>432</v>
      </c>
      <c r="B127" s="21" t="s">
        <v>692</v>
      </c>
      <c r="C127" s="21" t="s">
        <v>477</v>
      </c>
      <c r="D127" s="21" t="s">
        <v>478</v>
      </c>
      <c r="E127" s="33" t="s">
        <v>693</v>
      </c>
      <c r="F127" s="21" t="s">
        <v>480</v>
      </c>
      <c r="G127" s="33" t="s">
        <v>669</v>
      </c>
      <c r="H127" s="21" t="s">
        <v>608</v>
      </c>
      <c r="I127" s="21" t="s">
        <v>483</v>
      </c>
      <c r="J127" s="33" t="s">
        <v>693</v>
      </c>
    </row>
    <row r="128" ht="18.75" customHeight="1" spans="1:10">
      <c r="A128" s="220" t="s">
        <v>432</v>
      </c>
      <c r="B128" s="21" t="s">
        <v>692</v>
      </c>
      <c r="C128" s="21" t="s">
        <v>477</v>
      </c>
      <c r="D128" s="21" t="s">
        <v>485</v>
      </c>
      <c r="E128" s="33" t="s">
        <v>486</v>
      </c>
      <c r="F128" s="21" t="s">
        <v>480</v>
      </c>
      <c r="G128" s="33" t="s">
        <v>481</v>
      </c>
      <c r="H128" s="21" t="s">
        <v>482</v>
      </c>
      <c r="I128" s="21" t="s">
        <v>483</v>
      </c>
      <c r="J128" s="33" t="s">
        <v>486</v>
      </c>
    </row>
    <row r="129" ht="18.75" customHeight="1" spans="1:10">
      <c r="A129" s="220" t="s">
        <v>432</v>
      </c>
      <c r="B129" s="21" t="s">
        <v>692</v>
      </c>
      <c r="C129" s="21" t="s">
        <v>477</v>
      </c>
      <c r="D129" s="21" t="s">
        <v>485</v>
      </c>
      <c r="E129" s="33" t="s">
        <v>694</v>
      </c>
      <c r="F129" s="21" t="s">
        <v>480</v>
      </c>
      <c r="G129" s="33" t="s">
        <v>481</v>
      </c>
      <c r="H129" s="21" t="s">
        <v>482</v>
      </c>
      <c r="I129" s="21" t="s">
        <v>483</v>
      </c>
      <c r="J129" s="33" t="s">
        <v>695</v>
      </c>
    </row>
    <row r="130" ht="18.75" customHeight="1" spans="1:10">
      <c r="A130" s="220" t="s">
        <v>432</v>
      </c>
      <c r="B130" s="21" t="s">
        <v>692</v>
      </c>
      <c r="C130" s="21" t="s">
        <v>492</v>
      </c>
      <c r="D130" s="21" t="s">
        <v>493</v>
      </c>
      <c r="E130" s="33" t="s">
        <v>696</v>
      </c>
      <c r="F130" s="21" t="s">
        <v>480</v>
      </c>
      <c r="G130" s="33" t="s">
        <v>495</v>
      </c>
      <c r="H130" s="21" t="s">
        <v>482</v>
      </c>
      <c r="I130" s="21" t="s">
        <v>483</v>
      </c>
      <c r="J130" s="33" t="s">
        <v>697</v>
      </c>
    </row>
    <row r="131" ht="18.75" customHeight="1" spans="1:10">
      <c r="A131" s="220" t="s">
        <v>432</v>
      </c>
      <c r="B131" s="21" t="s">
        <v>692</v>
      </c>
      <c r="C131" s="21" t="s">
        <v>497</v>
      </c>
      <c r="D131" s="21" t="s">
        <v>498</v>
      </c>
      <c r="E131" s="33" t="s">
        <v>498</v>
      </c>
      <c r="F131" s="21" t="s">
        <v>489</v>
      </c>
      <c r="G131" s="33" t="s">
        <v>490</v>
      </c>
      <c r="H131" s="21" t="s">
        <v>482</v>
      </c>
      <c r="I131" s="21" t="s">
        <v>483</v>
      </c>
      <c r="J131" s="33" t="s">
        <v>498</v>
      </c>
    </row>
    <row r="132" ht="18.75" customHeight="1" spans="1:10">
      <c r="A132" s="220" t="s">
        <v>406</v>
      </c>
      <c r="B132" s="21" t="s">
        <v>698</v>
      </c>
      <c r="C132" s="21" t="s">
        <v>477</v>
      </c>
      <c r="D132" s="21" t="s">
        <v>478</v>
      </c>
      <c r="E132" s="33" t="s">
        <v>668</v>
      </c>
      <c r="F132" s="21" t="s">
        <v>480</v>
      </c>
      <c r="G132" s="33" t="s">
        <v>669</v>
      </c>
      <c r="H132" s="21" t="s">
        <v>670</v>
      </c>
      <c r="I132" s="21" t="s">
        <v>483</v>
      </c>
      <c r="J132" s="33" t="s">
        <v>671</v>
      </c>
    </row>
    <row r="133" ht="18.75" customHeight="1" spans="1:10">
      <c r="A133" s="220" t="s">
        <v>406</v>
      </c>
      <c r="B133" s="21" t="s">
        <v>698</v>
      </c>
      <c r="C133" s="21" t="s">
        <v>477</v>
      </c>
      <c r="D133" s="21" t="s">
        <v>621</v>
      </c>
      <c r="E133" s="33" t="s">
        <v>672</v>
      </c>
      <c r="F133" s="21" t="s">
        <v>480</v>
      </c>
      <c r="G133" s="33" t="s">
        <v>481</v>
      </c>
      <c r="H133" s="21" t="s">
        <v>482</v>
      </c>
      <c r="I133" s="21" t="s">
        <v>483</v>
      </c>
      <c r="J133" s="33" t="s">
        <v>673</v>
      </c>
    </row>
    <row r="134" ht="18.75" customHeight="1" spans="1:10">
      <c r="A134" s="220" t="s">
        <v>406</v>
      </c>
      <c r="B134" s="21" t="s">
        <v>698</v>
      </c>
      <c r="C134" s="21" t="s">
        <v>492</v>
      </c>
      <c r="D134" s="21" t="s">
        <v>493</v>
      </c>
      <c r="E134" s="33" t="s">
        <v>676</v>
      </c>
      <c r="F134" s="21" t="s">
        <v>489</v>
      </c>
      <c r="G134" s="33" t="s">
        <v>514</v>
      </c>
      <c r="H134" s="21" t="s">
        <v>482</v>
      </c>
      <c r="I134" s="21" t="s">
        <v>483</v>
      </c>
      <c r="J134" s="33" t="s">
        <v>676</v>
      </c>
    </row>
    <row r="135" ht="18.75" customHeight="1" spans="1:10">
      <c r="A135" s="220" t="s">
        <v>406</v>
      </c>
      <c r="B135" s="21" t="s">
        <v>698</v>
      </c>
      <c r="C135" s="21" t="s">
        <v>492</v>
      </c>
      <c r="D135" s="21" t="s">
        <v>564</v>
      </c>
      <c r="E135" s="33" t="s">
        <v>699</v>
      </c>
      <c r="F135" s="21" t="s">
        <v>480</v>
      </c>
      <c r="G135" s="33" t="s">
        <v>481</v>
      </c>
      <c r="H135" s="21" t="s">
        <v>482</v>
      </c>
      <c r="I135" s="21" t="s">
        <v>483</v>
      </c>
      <c r="J135" s="33" t="s">
        <v>700</v>
      </c>
    </row>
    <row r="136" ht="18.75" customHeight="1" spans="1:10">
      <c r="A136" s="220" t="s">
        <v>406</v>
      </c>
      <c r="B136" s="21" t="s">
        <v>698</v>
      </c>
      <c r="C136" s="21" t="s">
        <v>497</v>
      </c>
      <c r="D136" s="21" t="s">
        <v>498</v>
      </c>
      <c r="E136" s="33" t="s">
        <v>603</v>
      </c>
      <c r="F136" s="21" t="s">
        <v>489</v>
      </c>
      <c r="G136" s="33" t="s">
        <v>538</v>
      </c>
      <c r="H136" s="21" t="s">
        <v>482</v>
      </c>
      <c r="I136" s="21" t="s">
        <v>483</v>
      </c>
      <c r="J136" s="33" t="s">
        <v>691</v>
      </c>
    </row>
    <row r="137" ht="18.75" customHeight="1" spans="1:10">
      <c r="A137" s="220" t="s">
        <v>402</v>
      </c>
      <c r="B137" s="21" t="s">
        <v>701</v>
      </c>
      <c r="C137" s="21" t="s">
        <v>477</v>
      </c>
      <c r="D137" s="21" t="s">
        <v>478</v>
      </c>
      <c r="E137" s="33" t="s">
        <v>486</v>
      </c>
      <c r="F137" s="21" t="s">
        <v>480</v>
      </c>
      <c r="G137" s="33" t="s">
        <v>481</v>
      </c>
      <c r="H137" s="21" t="s">
        <v>482</v>
      </c>
      <c r="I137" s="21" t="s">
        <v>483</v>
      </c>
      <c r="J137" s="33" t="s">
        <v>541</v>
      </c>
    </row>
    <row r="138" ht="18.75" customHeight="1" spans="1:10">
      <c r="A138" s="220" t="s">
        <v>402</v>
      </c>
      <c r="B138" s="21" t="s">
        <v>701</v>
      </c>
      <c r="C138" s="21" t="s">
        <v>477</v>
      </c>
      <c r="D138" s="21" t="s">
        <v>485</v>
      </c>
      <c r="E138" s="33" t="s">
        <v>542</v>
      </c>
      <c r="F138" s="21" t="s">
        <v>489</v>
      </c>
      <c r="G138" s="33" t="s">
        <v>677</v>
      </c>
      <c r="H138" s="21" t="s">
        <v>482</v>
      </c>
      <c r="I138" s="21" t="s">
        <v>483</v>
      </c>
      <c r="J138" s="33" t="s">
        <v>543</v>
      </c>
    </row>
    <row r="139" ht="18.75" customHeight="1" spans="1:10">
      <c r="A139" s="220" t="s">
        <v>402</v>
      </c>
      <c r="B139" s="21" t="s">
        <v>701</v>
      </c>
      <c r="C139" s="21" t="s">
        <v>477</v>
      </c>
      <c r="D139" s="21" t="s">
        <v>485</v>
      </c>
      <c r="E139" s="33" t="s">
        <v>508</v>
      </c>
      <c r="F139" s="21" t="s">
        <v>480</v>
      </c>
      <c r="G139" s="33" t="s">
        <v>481</v>
      </c>
      <c r="H139" s="21" t="s">
        <v>482</v>
      </c>
      <c r="I139" s="21" t="s">
        <v>483</v>
      </c>
      <c r="J139" s="33" t="s">
        <v>509</v>
      </c>
    </row>
    <row r="140" ht="18.75" customHeight="1" spans="1:10">
      <c r="A140" s="220" t="s">
        <v>402</v>
      </c>
      <c r="B140" s="21" t="s">
        <v>701</v>
      </c>
      <c r="C140" s="21" t="s">
        <v>492</v>
      </c>
      <c r="D140" s="21" t="s">
        <v>493</v>
      </c>
      <c r="E140" s="33" t="s">
        <v>702</v>
      </c>
      <c r="F140" s="21" t="s">
        <v>489</v>
      </c>
      <c r="G140" s="33" t="s">
        <v>703</v>
      </c>
      <c r="H140" s="21" t="s">
        <v>704</v>
      </c>
      <c r="I140" s="21" t="s">
        <v>483</v>
      </c>
      <c r="J140" s="33" t="s">
        <v>705</v>
      </c>
    </row>
    <row r="141" ht="18.75" customHeight="1" spans="1:10">
      <c r="A141" s="220" t="s">
        <v>402</v>
      </c>
      <c r="B141" s="21" t="s">
        <v>701</v>
      </c>
      <c r="C141" s="21" t="s">
        <v>497</v>
      </c>
      <c r="D141" s="21" t="s">
        <v>498</v>
      </c>
      <c r="E141" s="33" t="s">
        <v>537</v>
      </c>
      <c r="F141" s="21" t="s">
        <v>489</v>
      </c>
      <c r="G141" s="33" t="s">
        <v>644</v>
      </c>
      <c r="H141" s="21" t="s">
        <v>482</v>
      </c>
      <c r="I141" s="21" t="s">
        <v>483</v>
      </c>
      <c r="J141" s="33" t="s">
        <v>539</v>
      </c>
    </row>
    <row r="142" ht="18.75" customHeight="1" spans="1:10">
      <c r="A142" s="220" t="s">
        <v>408</v>
      </c>
      <c r="B142" s="21" t="s">
        <v>706</v>
      </c>
      <c r="C142" s="21" t="s">
        <v>477</v>
      </c>
      <c r="D142" s="21" t="s">
        <v>478</v>
      </c>
      <c r="E142" s="33" t="s">
        <v>486</v>
      </c>
      <c r="F142" s="21" t="s">
        <v>480</v>
      </c>
      <c r="G142" s="33" t="s">
        <v>481</v>
      </c>
      <c r="H142" s="21" t="s">
        <v>482</v>
      </c>
      <c r="I142" s="21" t="s">
        <v>483</v>
      </c>
      <c r="J142" s="33" t="s">
        <v>487</v>
      </c>
    </row>
    <row r="143" ht="18.75" customHeight="1" spans="1:10">
      <c r="A143" s="220" t="s">
        <v>408</v>
      </c>
      <c r="B143" s="21" t="s">
        <v>706</v>
      </c>
      <c r="C143" s="21" t="s">
        <v>477</v>
      </c>
      <c r="D143" s="21" t="s">
        <v>485</v>
      </c>
      <c r="E143" s="33" t="s">
        <v>707</v>
      </c>
      <c r="F143" s="21" t="s">
        <v>480</v>
      </c>
      <c r="G143" s="33" t="s">
        <v>481</v>
      </c>
      <c r="H143" s="21" t="s">
        <v>482</v>
      </c>
      <c r="I143" s="21" t="s">
        <v>483</v>
      </c>
      <c r="J143" s="33" t="s">
        <v>708</v>
      </c>
    </row>
    <row r="144" ht="18.75" customHeight="1" spans="1:10">
      <c r="A144" s="220" t="s">
        <v>408</v>
      </c>
      <c r="B144" s="21" t="s">
        <v>706</v>
      </c>
      <c r="C144" s="21" t="s">
        <v>492</v>
      </c>
      <c r="D144" s="21" t="s">
        <v>493</v>
      </c>
      <c r="E144" s="33" t="s">
        <v>508</v>
      </c>
      <c r="F144" s="21" t="s">
        <v>480</v>
      </c>
      <c r="G144" s="33" t="s">
        <v>481</v>
      </c>
      <c r="H144" s="21" t="s">
        <v>482</v>
      </c>
      <c r="I144" s="21" t="s">
        <v>483</v>
      </c>
      <c r="J144" s="33" t="s">
        <v>709</v>
      </c>
    </row>
    <row r="145" ht="18.75" customHeight="1" spans="1:10">
      <c r="A145" s="220" t="s">
        <v>408</v>
      </c>
      <c r="B145" s="21" t="s">
        <v>706</v>
      </c>
      <c r="C145" s="21" t="s">
        <v>492</v>
      </c>
      <c r="D145" s="21" t="s">
        <v>493</v>
      </c>
      <c r="E145" s="33" t="s">
        <v>710</v>
      </c>
      <c r="F145" s="21" t="s">
        <v>588</v>
      </c>
      <c r="G145" s="33" t="s">
        <v>514</v>
      </c>
      <c r="H145" s="21" t="s">
        <v>482</v>
      </c>
      <c r="I145" s="21" t="s">
        <v>483</v>
      </c>
      <c r="J145" s="33" t="s">
        <v>711</v>
      </c>
    </row>
    <row r="146" ht="18.75" customHeight="1" spans="1:10">
      <c r="A146" s="220" t="s">
        <v>408</v>
      </c>
      <c r="B146" s="21" t="s">
        <v>706</v>
      </c>
      <c r="C146" s="21" t="s">
        <v>497</v>
      </c>
      <c r="D146" s="21" t="s">
        <v>498</v>
      </c>
      <c r="E146" s="33" t="s">
        <v>513</v>
      </c>
      <c r="F146" s="21" t="s">
        <v>489</v>
      </c>
      <c r="G146" s="33" t="s">
        <v>490</v>
      </c>
      <c r="H146" s="21" t="s">
        <v>482</v>
      </c>
      <c r="I146" s="21" t="s">
        <v>483</v>
      </c>
      <c r="J146" s="33" t="s">
        <v>712</v>
      </c>
    </row>
    <row r="147" ht="18.75" customHeight="1" spans="1:10">
      <c r="A147" s="220" t="s">
        <v>375</v>
      </c>
      <c r="B147" s="21" t="s">
        <v>526</v>
      </c>
      <c r="C147" s="21" t="s">
        <v>477</v>
      </c>
      <c r="D147" s="21" t="s">
        <v>478</v>
      </c>
      <c r="E147" s="33" t="s">
        <v>486</v>
      </c>
      <c r="F147" s="21" t="s">
        <v>480</v>
      </c>
      <c r="G147" s="33" t="s">
        <v>481</v>
      </c>
      <c r="H147" s="21" t="s">
        <v>482</v>
      </c>
      <c r="I147" s="21" t="s">
        <v>483</v>
      </c>
      <c r="J147" s="33" t="s">
        <v>527</v>
      </c>
    </row>
    <row r="148" ht="18.75" customHeight="1" spans="1:10">
      <c r="A148" s="220" t="s">
        <v>375</v>
      </c>
      <c r="B148" s="21" t="s">
        <v>526</v>
      </c>
      <c r="C148" s="21" t="s">
        <v>477</v>
      </c>
      <c r="D148" s="21" t="s">
        <v>485</v>
      </c>
      <c r="E148" s="33" t="s">
        <v>528</v>
      </c>
      <c r="F148" s="21" t="s">
        <v>489</v>
      </c>
      <c r="G148" s="33" t="s">
        <v>529</v>
      </c>
      <c r="H148" s="21" t="s">
        <v>530</v>
      </c>
      <c r="I148" s="21" t="s">
        <v>483</v>
      </c>
      <c r="J148" s="33" t="s">
        <v>531</v>
      </c>
    </row>
    <row r="149" ht="18.75" customHeight="1" spans="1:10">
      <c r="A149" s="220" t="s">
        <v>375</v>
      </c>
      <c r="B149" s="21" t="s">
        <v>526</v>
      </c>
      <c r="C149" s="21" t="s">
        <v>477</v>
      </c>
      <c r="D149" s="21" t="s">
        <v>485</v>
      </c>
      <c r="E149" s="33" t="s">
        <v>532</v>
      </c>
      <c r="F149" s="21" t="s">
        <v>480</v>
      </c>
      <c r="G149" s="33" t="s">
        <v>481</v>
      </c>
      <c r="H149" s="21" t="s">
        <v>482</v>
      </c>
      <c r="I149" s="21" t="s">
        <v>483</v>
      </c>
      <c r="J149" s="33" t="s">
        <v>533</v>
      </c>
    </row>
    <row r="150" ht="18.75" customHeight="1" spans="1:10">
      <c r="A150" s="220" t="s">
        <v>375</v>
      </c>
      <c r="B150" s="21" t="s">
        <v>526</v>
      </c>
      <c r="C150" s="21" t="s">
        <v>492</v>
      </c>
      <c r="D150" s="21" t="s">
        <v>493</v>
      </c>
      <c r="E150" s="33" t="s">
        <v>534</v>
      </c>
      <c r="F150" s="21" t="s">
        <v>535</v>
      </c>
      <c r="G150" s="33" t="s">
        <v>208</v>
      </c>
      <c r="H150" s="21" t="s">
        <v>482</v>
      </c>
      <c r="I150" s="21" t="s">
        <v>483</v>
      </c>
      <c r="J150" s="33" t="s">
        <v>536</v>
      </c>
    </row>
    <row r="151" ht="18.75" customHeight="1" spans="1:10">
      <c r="A151" s="220" t="s">
        <v>375</v>
      </c>
      <c r="B151" s="21" t="s">
        <v>526</v>
      </c>
      <c r="C151" s="21" t="s">
        <v>497</v>
      </c>
      <c r="D151" s="21" t="s">
        <v>498</v>
      </c>
      <c r="E151" s="33" t="s">
        <v>537</v>
      </c>
      <c r="F151" s="21" t="s">
        <v>489</v>
      </c>
      <c r="G151" s="33" t="s">
        <v>538</v>
      </c>
      <c r="H151" s="21" t="s">
        <v>482</v>
      </c>
      <c r="I151" s="21" t="s">
        <v>483</v>
      </c>
      <c r="J151" s="33" t="s">
        <v>539</v>
      </c>
    </row>
    <row r="152" ht="18.75" customHeight="1" spans="1:10">
      <c r="A152" s="220" t="s">
        <v>392</v>
      </c>
      <c r="B152" s="21" t="s">
        <v>713</v>
      </c>
      <c r="C152" s="21" t="s">
        <v>477</v>
      </c>
      <c r="D152" s="21" t="s">
        <v>478</v>
      </c>
      <c r="E152" s="33" t="s">
        <v>714</v>
      </c>
      <c r="F152" s="21" t="s">
        <v>480</v>
      </c>
      <c r="G152" s="33" t="s">
        <v>715</v>
      </c>
      <c r="H152" s="21" t="s">
        <v>503</v>
      </c>
      <c r="I152" s="21" t="s">
        <v>483</v>
      </c>
      <c r="J152" s="33" t="s">
        <v>716</v>
      </c>
    </row>
    <row r="153" ht="18.75" customHeight="1" spans="1:10">
      <c r="A153" s="220" t="s">
        <v>392</v>
      </c>
      <c r="B153" s="21" t="s">
        <v>713</v>
      </c>
      <c r="C153" s="21" t="s">
        <v>477</v>
      </c>
      <c r="D153" s="21" t="s">
        <v>485</v>
      </c>
      <c r="E153" s="33" t="s">
        <v>599</v>
      </c>
      <c r="F153" s="21" t="s">
        <v>489</v>
      </c>
      <c r="G153" s="33" t="s">
        <v>481</v>
      </c>
      <c r="H153" s="21" t="s">
        <v>482</v>
      </c>
      <c r="I153" s="21" t="s">
        <v>483</v>
      </c>
      <c r="J153" s="33" t="s">
        <v>717</v>
      </c>
    </row>
    <row r="154" ht="18.75" customHeight="1" spans="1:10">
      <c r="A154" s="220" t="s">
        <v>392</v>
      </c>
      <c r="B154" s="21" t="s">
        <v>713</v>
      </c>
      <c r="C154" s="21" t="s">
        <v>477</v>
      </c>
      <c r="D154" s="21" t="s">
        <v>485</v>
      </c>
      <c r="E154" s="33" t="s">
        <v>486</v>
      </c>
      <c r="F154" s="21" t="s">
        <v>480</v>
      </c>
      <c r="G154" s="33" t="s">
        <v>481</v>
      </c>
      <c r="H154" s="21" t="s">
        <v>482</v>
      </c>
      <c r="I154" s="21" t="s">
        <v>483</v>
      </c>
      <c r="J154" s="33" t="s">
        <v>487</v>
      </c>
    </row>
    <row r="155" ht="18.75" customHeight="1" spans="1:10">
      <c r="A155" s="220" t="s">
        <v>392</v>
      </c>
      <c r="B155" s="21" t="s">
        <v>713</v>
      </c>
      <c r="C155" s="21" t="s">
        <v>492</v>
      </c>
      <c r="D155" s="21" t="s">
        <v>493</v>
      </c>
      <c r="E155" s="33" t="s">
        <v>718</v>
      </c>
      <c r="F155" s="21" t="s">
        <v>480</v>
      </c>
      <c r="G155" s="33" t="s">
        <v>495</v>
      </c>
      <c r="H155" s="21" t="s">
        <v>482</v>
      </c>
      <c r="I155" s="21" t="s">
        <v>483</v>
      </c>
      <c r="J155" s="33" t="s">
        <v>719</v>
      </c>
    </row>
    <row r="156" ht="18.75" customHeight="1" spans="1:10">
      <c r="A156" s="220" t="s">
        <v>392</v>
      </c>
      <c r="B156" s="21" t="s">
        <v>713</v>
      </c>
      <c r="C156" s="21" t="s">
        <v>497</v>
      </c>
      <c r="D156" s="21" t="s">
        <v>498</v>
      </c>
      <c r="E156" s="33" t="s">
        <v>513</v>
      </c>
      <c r="F156" s="21" t="s">
        <v>489</v>
      </c>
      <c r="G156" s="33" t="s">
        <v>490</v>
      </c>
      <c r="H156" s="21" t="s">
        <v>482</v>
      </c>
      <c r="I156" s="21" t="s">
        <v>483</v>
      </c>
      <c r="J156" s="33" t="s">
        <v>720</v>
      </c>
    </row>
  </sheetData>
  <mergeCells count="62">
    <mergeCell ref="A2:J2"/>
    <mergeCell ref="A3:H3"/>
    <mergeCell ref="A7:A11"/>
    <mergeCell ref="A12:A16"/>
    <mergeCell ref="A17:A21"/>
    <mergeCell ref="A22:A26"/>
    <mergeCell ref="A27:A31"/>
    <mergeCell ref="A32:A36"/>
    <mergeCell ref="A37:A41"/>
    <mergeCell ref="A42:A46"/>
    <mergeCell ref="A47:A51"/>
    <mergeCell ref="A52:A56"/>
    <mergeCell ref="A57:A61"/>
    <mergeCell ref="A62:A66"/>
    <mergeCell ref="A67:A71"/>
    <mergeCell ref="A72:A76"/>
    <mergeCell ref="A77:A81"/>
    <mergeCell ref="A82:A86"/>
    <mergeCell ref="A87:A91"/>
    <mergeCell ref="A92:A96"/>
    <mergeCell ref="A97:A101"/>
    <mergeCell ref="A102:A106"/>
    <mergeCell ref="A107:A111"/>
    <mergeCell ref="A112:A116"/>
    <mergeCell ref="A117:A121"/>
    <mergeCell ref="A122:A126"/>
    <mergeCell ref="A127:A131"/>
    <mergeCell ref="A132:A136"/>
    <mergeCell ref="A137:A141"/>
    <mergeCell ref="A142:A146"/>
    <mergeCell ref="A147:A151"/>
    <mergeCell ref="A152:A156"/>
    <mergeCell ref="B7:B11"/>
    <mergeCell ref="B12:B16"/>
    <mergeCell ref="B17:B21"/>
    <mergeCell ref="B22:B26"/>
    <mergeCell ref="B27:B31"/>
    <mergeCell ref="B32:B36"/>
    <mergeCell ref="B37:B41"/>
    <mergeCell ref="B42:B46"/>
    <mergeCell ref="B47:B51"/>
    <mergeCell ref="B52:B56"/>
    <mergeCell ref="B57:B61"/>
    <mergeCell ref="B62:B66"/>
    <mergeCell ref="B67:B71"/>
    <mergeCell ref="B72:B76"/>
    <mergeCell ref="B77:B81"/>
    <mergeCell ref="B82:B86"/>
    <mergeCell ref="B87:B91"/>
    <mergeCell ref="B92:B96"/>
    <mergeCell ref="B97:B101"/>
    <mergeCell ref="B102:B106"/>
    <mergeCell ref="B107:B111"/>
    <mergeCell ref="B112:B116"/>
    <mergeCell ref="B117:B121"/>
    <mergeCell ref="B122:B126"/>
    <mergeCell ref="B127:B131"/>
    <mergeCell ref="B132:B136"/>
    <mergeCell ref="B137:B141"/>
    <mergeCell ref="B142:B146"/>
    <mergeCell ref="B147:B151"/>
    <mergeCell ref="B152:B15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尹雪蕊</cp:lastModifiedBy>
  <dcterms:created xsi:type="dcterms:W3CDTF">2025-03-12T00:27:00Z</dcterms:created>
  <dcterms:modified xsi:type="dcterms:W3CDTF">2025-03-19T09:20:27Z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23F19748D9264F76A4B0037ACF2E2CBD_12</vt:lpwstr>
  </property>
  <property fmtid="{D5CDD505-2E9C-101B-9397-08002B2CF9AE}" pid="3" name="KSOProductBuildVer">
    <vt:lpwstr>2052-12.1.0.20305</vt:lpwstr>
  </property>
</Properties>
</file>