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<sst xmlns="http://schemas.openxmlformats.org/spreadsheetml/2006/main" count="1180" uniqueCount="436">
  <si>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</si>
  <si>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</si>
  <si>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</si>
  <si>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</si>
  <si>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</si>
  <si>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</si>
  <si>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</si>
  <si>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</si>
  <si>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</si>
  <si>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</si>
  <si>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</si>
  <si>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</si>
  <si>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</si>
  <si>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</si>
  <si>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</si>
  <si>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</si>
  <si>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</si>
  <si>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</si>
  <si>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</si>
  <si>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</si>
  <si>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</si>
  <si>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</si>
  <si>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</si>
  <si>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</si>
  <si>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</si>
  <si>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</si>
  <si>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</si>
  <si>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</si>
  <si>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</si>
  <si>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</si>
  <si>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</si>
  <si>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</si>
  <si>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</si>
  <si>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</si>
  <si>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</si>
  <si>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</si>
  <si>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</si>
  <si>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</si>
  <si>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</si>
  <si>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</si>
  <si>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</si>
  <si>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</si>
  <si>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</si>
  <si>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</si>
  <si>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</si>
  <si>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</si>
  <si>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</si>
  <si>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</si>
  <si>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</si>
  <si>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</si>
  <si>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</si>
  <si>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</si>
  <si>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</si>
  <si>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</si>
  <si>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</si>
  <si>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</si>
  <si>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</si>
  <si>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</si>
  <si>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</si>
  <si>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</si>
  <si>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</si>
  <si>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</si>
  <si>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</si>
  <si>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</si>
  <si>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</si>
  <si>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</si>
  <si>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</si>
  <si>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</si>
  <si>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</si>
  <si>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</si>
  <si>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106001</t>
  </si>
  <si>
    <t>临沧市临翔区科学技术局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</si>
  <si>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</si>
  <si>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</si>
  <si>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</si>
  <si>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</si>
  <si>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</si>
  <si>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</si>
  <si>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</si>
  <si>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</si>
  <si>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</si>
  <si>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</si>
  <si>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</si>
  <si>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</si>
  <si>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</si>
  <si>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</si>
  <si>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20601</t>
  </si>
  <si>
    <t>科学技术管理事务</t>
  </si>
  <si>
    <t>2060101</t>
  </si>
  <si>
    <t>行政运行</t>
  </si>
  <si>
    <t>2060199</t>
  </si>
  <si>
    <t>其他科学技术管理事务支出</t>
  </si>
  <si>
    <t>20604</t>
  </si>
  <si>
    <t>技术研究与开发</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</si>
  <si>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</si>
  <si>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</si>
  <si>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</si>
  <si>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</si>
  <si>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</si>
  <si>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</si>
  <si>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</si>
  <si>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</si>
  <si>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</si>
  <si>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</si>
  <si>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</si>
  <si>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</si>
  <si>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</si>
  <si>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</si>
  <si>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</si>
  <si>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</si>
  <si>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</si>
  <si>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</si>
  <si>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</si>
  <si>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</si>
  <si>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</si>
  <si>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</si>
  <si>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</si>
  <si>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</si>
  <si>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</si>
  <si>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</si>
  <si>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</si>
  <si>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</si>
  <si>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</si>
  <si>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</si>
  <si>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</si>
  <si>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</si>
  <si>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</si>
  <si>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</si>
  <si>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</si>
  <si>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</si>
  <si>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</si>
  <si>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</si>
  <si>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</si>
  <si>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</si>
  <si>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</si>
  <si>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</si>
  <si>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</si>
  <si>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</si>
  <si>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</si>
  <si>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</si>
  <si>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</si>
  <si>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</si>
  <si>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</si>
  <si>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</si>
  <si>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</si>
  <si>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</si>
  <si>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</si>
  <si>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</si>
  <si>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</si>
  <si>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</si>
  <si>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</si>
  <si>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</si>
  <si>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</si>
  <si>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</si>
  <si>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</si>
  <si>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</si>
  <si>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</si>
  <si>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</si>
  <si>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</si>
  <si>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</si>
  <si>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</si>
  <si>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</si>
  <si>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</si>
  <si>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</si>
  <si>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</si>
  <si>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</si>
  <si>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</si>
  <si>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</si>
  <si>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</si>
  <si>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</si>
  <si>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</si>
  <si>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</si>
  <si>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</si>
  <si>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</si>
  <si>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</si>
  <si>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</si>
  <si>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</si>
  <si>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</si>
  <si>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</si>
  <si>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</si>
  <si>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</si>
  <si>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</si>
  <si>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</si>
  <si>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</si>
  <si>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</si>
  <si>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</si>
  <si>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</si>
  <si>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</si>
  <si>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</si>
  <si>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</si>
  <si>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</si>
  <si>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</si>
  <si>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</si>
  <si>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</si>
  <si>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</si>
  <si>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</si>
  <si>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</si>
  <si>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</si>
  <si>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</si>
  <si>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</si>
  <si>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</si>
  <si>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</si>
  <si>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</si>
  <si>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</si>
  <si>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530902210000000017896</t>
  </si>
  <si>
    <t>行政人员支出工资</t>
  </si>
  <si>
    <t>30101</t>
  </si>
  <si>
    <t>基本工资</t>
  </si>
  <si>
    <t>530902210000000017897</t>
  </si>
  <si>
    <t>事业人员支出工资</t>
  </si>
  <si>
    <t>30102</t>
  </si>
  <si>
    <t>津贴补贴</t>
  </si>
  <si>
    <t>530902231100001379095</t>
  </si>
  <si>
    <t>行政人员绩效考核奖励（2017年提高标准部分）</t>
  </si>
  <si>
    <t>30103</t>
  </si>
  <si>
    <t>奖金</t>
  </si>
  <si>
    <t>30107</t>
  </si>
  <si>
    <t>绩效工资</t>
  </si>
  <si>
    <t>530902231100001379083</t>
  </si>
  <si>
    <t>绩效工资（2017年提高标准部分）</t>
  </si>
  <si>
    <t>530902210000000017898</t>
  </si>
  <si>
    <t>社会保障缴费</t>
  </si>
  <si>
    <t>30108</t>
  </si>
  <si>
    <t>机关事业单位基本养老保险缴费</t>
  </si>
  <si>
    <t>30110</t>
  </si>
  <si>
    <t>职工基本医疗保险缴费</t>
  </si>
  <si>
    <t>30111</t>
  </si>
  <si>
    <t>公务员医疗补助缴费</t>
  </si>
  <si>
    <t>30112</t>
  </si>
  <si>
    <t>其他社会保障缴费</t>
  </si>
  <si>
    <t>530902210000000017899</t>
  </si>
  <si>
    <t>30113</t>
  </si>
  <si>
    <t>530902231100001412976</t>
  </si>
  <si>
    <t>编制外长期聘用人员</t>
  </si>
  <si>
    <t>30199</t>
  </si>
  <si>
    <t>其他工资福利支出</t>
  </si>
  <si>
    <t>530902241100002159899</t>
  </si>
  <si>
    <t>公务接待费（公用经费）</t>
  </si>
  <si>
    <t>30217</t>
  </si>
  <si>
    <t>530902210000000017902</t>
  </si>
  <si>
    <t>一般公用经费</t>
  </si>
  <si>
    <t>30201</t>
  </si>
  <si>
    <t>办公费</t>
  </si>
  <si>
    <t>530902210000000017901</t>
  </si>
  <si>
    <t>工会经费</t>
  </si>
  <si>
    <t>30228</t>
  </si>
  <si>
    <t>530902251100003810503</t>
  </si>
  <si>
    <t>福利费</t>
  </si>
  <si>
    <t>30229</t>
  </si>
  <si>
    <t>530902210000000017900</t>
  </si>
  <si>
    <t>公务用车运行维护费</t>
  </si>
  <si>
    <t>30231</t>
  </si>
  <si>
    <t>530902210000000020216</t>
  </si>
  <si>
    <t>行政人员公务交通补贴</t>
  </si>
  <si>
    <t>30239</t>
  </si>
  <si>
    <t>其他交通费用</t>
  </si>
  <si>
    <t>530902241100002308672</t>
  </si>
  <si>
    <t>原渠道发放退休费</t>
  </si>
  <si>
    <t>30302</t>
  </si>
  <si>
    <t>退休费</t>
  </si>
  <si>
    <t>30307</t>
  </si>
  <si>
    <t>医疗费补助</t>
  </si>
  <si>
    <t>预算05-1表</t>
  </si>
  <si>
    <t>项目分类</t>
  </si>
  <si>
    <t>项目单位</t>
  </si>
  <si>
    <t>经济科目编码</t>
  </si>
  <si>
    <t>经济科目名称</t>
  </si>
  <si>
    <t>本年拨款</t>
  </si>
  <si>
    <t>其中：本次下达</t>
  </si>
  <si>
    <t>各项工作经费</t>
  </si>
  <si>
    <t>事业发展类</t>
  </si>
  <si>
    <t>530902221100000930327</t>
  </si>
  <si>
    <t>规模以上服务业企业升规奖补资金</t>
  </si>
  <si>
    <t>530902251100003790021</t>
  </si>
  <si>
    <t>31204</t>
  </si>
  <si>
    <t>费用补贴</t>
  </si>
  <si>
    <t>科技创新研究院工作补助资金</t>
  </si>
  <si>
    <t>530902210000000018194</t>
  </si>
  <si>
    <t>30207</t>
  </si>
  <si>
    <t>邮电费</t>
  </si>
  <si>
    <t>30211</t>
  </si>
  <si>
    <t>差旅费</t>
  </si>
  <si>
    <t>科技三项费及科技发展专项资金</t>
  </si>
  <si>
    <t>530902210000000017555</t>
  </si>
  <si>
    <t>30226</t>
  </si>
  <si>
    <t>劳务费</t>
  </si>
  <si>
    <t>落实创新示范区建设工作补助资金</t>
  </si>
  <si>
    <t>专项业务类</t>
  </si>
  <si>
    <t>530902210000000018027</t>
  </si>
  <si>
    <t>区域创新能力提升专项资金</t>
  </si>
  <si>
    <t>530902241100003196483</t>
  </si>
  <si>
    <t>30227</t>
  </si>
  <si>
    <t>委托业务费</t>
  </si>
  <si>
    <t>预算05-2表</t>
  </si>
  <si>
    <t>单位名称、项目名称</t>
  </si>
  <si>
    <t>项目年度绩效目标</t>
  </si>
  <si>
    <t>一级指标</t>
  </si>
  <si>
    <t>二级指标</t>
  </si>
  <si>
    <t>三级指标</t>
  </si>
  <si>
    <t>指标性质</t>
  </si>
  <si>
    <t>指标值</t>
  </si>
  <si>
    <t>度量单位</t>
  </si>
  <si>
    <t>指标属性</t>
  </si>
  <si>
    <t>指标内容</t>
  </si>
  <si>
    <t>华翔研究院将面向生命健康产业科技前沿、产业提质增效，结合临沧特色生物资源和区域经济高质量发展需求，抓住新质生产力“高科技、高效能、高质量”三大特征，围绕“教育、科技、人才”三大良性循环要素，坚持创新引领，整合行业内的创新资源，构建政产学研用新型创新生态圈，重点围绕特色生物资源和临沧茶产业提质增效、大健康产品创新、产业链重构、产业科技链创新等核心问题，开展关键技术攻关、重大项目建设、创新人才培养、成果转移转化等工作。</t>
  </si>
  <si>
    <t>产出指标</t>
  </si>
  <si>
    <t>数量指标</t>
  </si>
  <si>
    <t>新技术研发项目数</t>
  </si>
  <si>
    <t>&gt;=</t>
  </si>
  <si>
    <t>新技术研发项目数1个以上</t>
  </si>
  <si>
    <t>个</t>
  </si>
  <si>
    <t>定量指标</t>
  </si>
  <si>
    <t>1个以上的新技术研发数（反映新技术研发数量。）</t>
  </si>
  <si>
    <t>专利数</t>
  </si>
  <si>
    <t>专利数1个以上</t>
  </si>
  <si>
    <t>1个以上的专利数（反映部门申请或授权发明专利、实用新型专利、外观设计专利情况）。</t>
  </si>
  <si>
    <t>质量指标</t>
  </si>
  <si>
    <t>技术质量</t>
  </si>
  <si>
    <t>=</t>
  </si>
  <si>
    <t>突破核心关键技术1项以上</t>
  </si>
  <si>
    <t>定性指标</t>
  </si>
  <si>
    <t>新突破核心关键技术1项以上，成果转化落地</t>
  </si>
  <si>
    <t>效益指标</t>
  </si>
  <si>
    <t>社会效益</t>
  </si>
  <si>
    <t>打造服务区域经济发展的特色科技产业平台</t>
  </si>
  <si>
    <t>建立科技产业平台1个及以上</t>
  </si>
  <si>
    <t>打造最具影响力的茶资源研发中心和实力强劲的生物资源与大健康产</t>
  </si>
  <si>
    <t>满意度指标</t>
  </si>
  <si>
    <t>服务对象满意度</t>
  </si>
  <si>
    <t>科研成果总体满意度</t>
  </si>
  <si>
    <t>科研成果总体满意度60%以上</t>
  </si>
  <si>
    <t>%</t>
  </si>
  <si>
    <t>科研成果总体满意度60%以上（反映服务对象对科技研发工作整体满意度）。
服务对象满意度=（对科研成果整体满意的人数/问卷调查人数）*100%。</t>
  </si>
  <si>
    <t>对接国家可持续发展战略，持续推动绿色低碳发展，加快发展旅游产业，加强生态环境保护，聚焦创新驱动，积极推进项目建设，加大宣传推介力度。</t>
  </si>
  <si>
    <t>组织培训期数</t>
  </si>
  <si>
    <t>次</t>
  </si>
  <si>
    <t>举办国家、省、市关相关可持续发展示范区建设的业务知识</t>
  </si>
  <si>
    <t>参训率</t>
  </si>
  <si>
    <t>95</t>
  </si>
  <si>
    <t>对应相关部门人员参训率95%以上
参训率=（年参训人数/应参训人数）*100%。</t>
  </si>
  <si>
    <t>就业技能</t>
  </si>
  <si>
    <t>就业技能提升10项以上</t>
  </si>
  <si>
    <t>项</t>
  </si>
  <si>
    <t>通过项目建设提升劳动就业，促进劳动技能提升值达10项以上</t>
  </si>
  <si>
    <t>就业结构</t>
  </si>
  <si>
    <t>就业结构提升5项以上</t>
  </si>
  <si>
    <t>通过项目建设劳动就业结构得以阔开，使得就业结构趋于合理化</t>
  </si>
  <si>
    <t>可持续影响</t>
  </si>
  <si>
    <t>影响效果</t>
  </si>
  <si>
    <t>&gt;</t>
  </si>
  <si>
    <t>影响率得以提高</t>
  </si>
  <si>
    <t>对可持续发展试验区建设各项工作影响率提高10%</t>
  </si>
  <si>
    <t>参训人员满意度</t>
  </si>
  <si>
    <t>参训人员满意度达95%以上
反映参训人员对培训内容、讲师授课、课程设置和培训效果等的满意度。
参训人员满意度=（对培训整体满意的参训人数/参训总人数）*100%</t>
  </si>
  <si>
    <t>通过奖补资金发放、财税优惠政策等措施，使企业科学研究和技术服务业营业收入逐年提高。2加强业务培训。加强对涉及指标申报主体企业统计业务的培训，提高企业数据申报质量。</t>
  </si>
  <si>
    <t>公开发放的宣传材料数量</t>
  </si>
  <si>
    <t>1000</t>
  </si>
  <si>
    <t>份（部、个、幅、条）</t>
  </si>
  <si>
    <t>反映制作宣传横幅、宣传册等的数量情况。</t>
  </si>
  <si>
    <t>获补对象数</t>
  </si>
  <si>
    <t>1家</t>
  </si>
  <si>
    <t>人(人次、家)</t>
  </si>
  <si>
    <t>反映获补助人员、企业的数量情况，也适用补贴、资助等形式的补助。</t>
  </si>
  <si>
    <t>政策宣传次数</t>
  </si>
  <si>
    <t>4</t>
  </si>
  <si>
    <t>反映补助政策的宣传力度情况。即通过门户网站、报刊、通信、电视、户外广告等对补助政策进行宣传的次数。</t>
  </si>
  <si>
    <t>政策知晓率</t>
  </si>
  <si>
    <t>98</t>
  </si>
  <si>
    <t>反映补助政策的宣传效果情况。
政策知晓率=调查中补助政策知晓人数/调查总人数*100%</t>
  </si>
  <si>
    <t>服务对象满意度达98%以上</t>
  </si>
  <si>
    <t>用于技术合同认定工作正常运行。</t>
  </si>
  <si>
    <t>推广项目数</t>
  </si>
  <si>
    <t>反映推广项目实际推广的项目数量。</t>
  </si>
  <si>
    <t>项目验收合格率</t>
  </si>
  <si>
    <t>反映科技推广项目完成质量。
项目验收合格率=（验收合格项目数/科技推广项目数）*100%</t>
  </si>
  <si>
    <t>经济效益</t>
  </si>
  <si>
    <t>带动收入增加</t>
  </si>
  <si>
    <t>2000</t>
  </si>
  <si>
    <t>元</t>
  </si>
  <si>
    <t>反映项目实施后带动示范区受益人群的增加收入情况。</t>
  </si>
  <si>
    <t>项目推广总体满意度</t>
  </si>
  <si>
    <t>反映服务对象的满意度。
服务对象满意度=（对科研推广效果整体满意的人数/问卷调查人数）*100%。</t>
  </si>
  <si>
    <t>组织推荐申报国家、省级、市级科技计划项目并监督实施，新建专家工作站1个，推荐申报三区人才和科技特派员10人。</t>
  </si>
  <si>
    <t>推荐申报专家工作</t>
  </si>
  <si>
    <t>新建1个专家工作站</t>
  </si>
  <si>
    <t>带动10农户增收1000元</t>
  </si>
  <si>
    <t>人才培养数</t>
  </si>
  <si>
    <t>10人</t>
  </si>
  <si>
    <t>人</t>
  </si>
  <si>
    <t>推荐申报三区人才、科技特派员10人</t>
  </si>
  <si>
    <t>辐射周边生物产业发展</t>
  </si>
  <si>
    <t>带动农户发展种植生物药材10户100亩</t>
  </si>
  <si>
    <t>亩</t>
  </si>
  <si>
    <t>服务对象对科技推广工作满意度95%以上</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</si>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</sst>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2" fillId="0" borderId="7" xfId="0" applyFont="1" applyFill="1" applyBorder="1" applyAlignment="1" applyProtection="1">
      <alignment vertical="center"/>
    </xf>
    <xf numFmtId="49" fontId="7" fillId="0" borderId="7" xfId="53" applyNumberFormat="1" applyFont="1" applyFill="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D38" sqref="D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3"/>
      <c r="C2" s="203"/>
      <c r="D2" s="203"/>
    </row>
    <row r="3" ht="18.75" customHeight="1" spans="1:4">
      <c r="A3" s="40" t="str">
        <f>"单位名称："&amp;"临沧市临翔区科学技术局"</f>
        <v>单位名称：临沧市临翔区科学技术局</v>
      </c>
      <c r="B3" s="204"/>
      <c r="C3" s="20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2605205.53</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95198.84</v>
      </c>
      <c r="C11" s="162" t="s">
        <v>15</v>
      </c>
      <c r="D11" s="23"/>
    </row>
    <row r="12" ht="18.75" customHeight="1" spans="1:4">
      <c r="A12" s="165" t="s">
        <v>16</v>
      </c>
      <c r="B12" s="23"/>
      <c r="C12" s="164" t="s">
        <v>17</v>
      </c>
      <c r="D12" s="23">
        <v>3850954.68</v>
      </c>
    </row>
    <row r="13" ht="18.75" customHeight="1" spans="1:4">
      <c r="A13" s="165" t="s">
        <v>18</v>
      </c>
      <c r="B13" s="23"/>
      <c r="C13" s="164" t="s">
        <v>19</v>
      </c>
      <c r="D13" s="23"/>
    </row>
    <row r="14" ht="18.75" customHeight="1" spans="1:4">
      <c r="A14" s="165" t="s">
        <v>20</v>
      </c>
      <c r="B14" s="23">
        <v>95198.84</v>
      </c>
      <c r="C14" s="164" t="s">
        <v>21</v>
      </c>
      <c r="D14" s="23">
        <v>314233.67</v>
      </c>
    </row>
    <row r="15" ht="18.75" customHeight="1" spans="1:4">
      <c r="A15" s="165" t="s">
        <v>22</v>
      </c>
      <c r="B15" s="23"/>
      <c r="C15" s="164" t="s">
        <v>23</v>
      </c>
      <c r="D15" s="23">
        <v>160083.24</v>
      </c>
    </row>
    <row r="16" ht="18.75" customHeight="1" spans="1:4">
      <c r="A16" s="165" t="s">
        <v>24</v>
      </c>
      <c r="B16" s="23"/>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169943.04</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2700404.37</v>
      </c>
      <c r="C34" s="207" t="s">
        <v>45</v>
      </c>
      <c r="D34" s="168">
        <v>4495214.63</v>
      </c>
    </row>
    <row r="35" ht="18.75" customHeight="1" spans="1:4">
      <c r="A35" s="208" t="s">
        <v>46</v>
      </c>
      <c r="B35" s="23">
        <v>1794810.26</v>
      </c>
      <c r="C35" s="131" t="s">
        <v>47</v>
      </c>
      <c r="D35" s="23">
        <v>0</v>
      </c>
    </row>
    <row r="36" ht="18.75" customHeight="1" spans="1:4">
      <c r="A36" s="208" t="s">
        <v>48</v>
      </c>
      <c r="B36" s="23">
        <v>1790009.1</v>
      </c>
      <c r="C36" s="131" t="s">
        <v>48</v>
      </c>
      <c r="D36" s="23"/>
    </row>
    <row r="37" ht="18.75" customHeight="1" spans="1:4">
      <c r="A37" s="208" t="s">
        <v>49</v>
      </c>
      <c r="B37" s="23">
        <f>B35-B36</f>
        <v>4801.15999999992</v>
      </c>
      <c r="C37" s="131" t="s">
        <v>50</v>
      </c>
      <c r="D37" s="23">
        <v>0</v>
      </c>
    </row>
    <row r="38" ht="18.75" customHeight="1" spans="1:4">
      <c r="A38" s="209" t="s">
        <v>51</v>
      </c>
      <c r="B38" s="168">
        <f t="shared" ref="B38:D38" si="0">B34+B35</f>
        <v>4495214.63</v>
      </c>
      <c r="C38" s="207" t="s">
        <v>52</v>
      </c>
      <c r="D38" s="168">
        <f t="shared" si="0"/>
        <v>4495214.63</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G22" sqref="G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7"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0" t="str">
        <f>"单位名称："&amp;"临沧市临翔区科学技术局"</f>
        <v>单位名称：临沧市临翔区科学技术局</v>
      </c>
      <c r="B3" s="92"/>
      <c r="C3" s="92"/>
      <c r="D3" s="92"/>
      <c r="E3" s="92"/>
      <c r="F3" s="92"/>
      <c r="G3" s="92"/>
      <c r="H3" s="92"/>
      <c r="I3" s="92"/>
      <c r="J3" s="70"/>
      <c r="K3" s="92"/>
      <c r="L3" s="92"/>
      <c r="M3" s="92"/>
      <c r="N3" s="92"/>
      <c r="O3" s="70"/>
      <c r="P3" s="70"/>
      <c r="Q3" s="70"/>
      <c r="R3" s="70"/>
      <c r="S3" s="37"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4495214.63</v>
      </c>
      <c r="D8" s="23">
        <v>2700404.37</v>
      </c>
      <c r="E8" s="23">
        <v>2605205.53</v>
      </c>
      <c r="F8" s="23"/>
      <c r="G8" s="23"/>
      <c r="H8" s="23"/>
      <c r="I8" s="23">
        <v>95198.84</v>
      </c>
      <c r="J8" s="23"/>
      <c r="K8" s="23"/>
      <c r="L8" s="23">
        <v>95198.84</v>
      </c>
      <c r="M8" s="23"/>
      <c r="N8" s="23"/>
      <c r="O8" s="23">
        <v>1794810.26</v>
      </c>
      <c r="P8" s="23">
        <v>1790009.1</v>
      </c>
      <c r="Q8" s="23"/>
      <c r="R8" s="23"/>
      <c r="S8" s="23">
        <v>4801.16</v>
      </c>
    </row>
    <row r="9" ht="18.75" customHeight="1" spans="1:19">
      <c r="A9" s="194" t="s">
        <v>56</v>
      </c>
      <c r="B9" s="195"/>
      <c r="C9" s="23">
        <v>4495214.63</v>
      </c>
      <c r="D9" s="23">
        <v>2700404.37</v>
      </c>
      <c r="E9" s="23">
        <v>2605205.53</v>
      </c>
      <c r="F9" s="23"/>
      <c r="G9" s="23"/>
      <c r="H9" s="23"/>
      <c r="I9" s="23">
        <v>95198.84</v>
      </c>
      <c r="J9" s="23"/>
      <c r="K9" s="23"/>
      <c r="L9" s="23">
        <v>95198.84</v>
      </c>
      <c r="M9" s="23"/>
      <c r="N9" s="23"/>
      <c r="O9" s="23">
        <v>1794810.26</v>
      </c>
      <c r="P9" s="23">
        <v>1790009.1</v>
      </c>
      <c r="Q9" s="23"/>
      <c r="R9" s="23"/>
      <c r="S9" s="23">
        <v>4801.16</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selection activeCell="G22" sqref="G2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8"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"单位名称："&amp;"临沧市临翔区科学技术局"</f>
        <v>单位名称：临沧市临翔区科学技术局</v>
      </c>
      <c r="B3" s="173"/>
      <c r="C3" s="61"/>
      <c r="D3" s="29"/>
      <c r="E3" s="61"/>
      <c r="F3" s="61"/>
      <c r="G3" s="61"/>
      <c r="H3" s="29"/>
      <c r="I3" s="61"/>
      <c r="J3" s="29"/>
      <c r="K3" s="61"/>
      <c r="L3" s="61"/>
      <c r="M3" s="180"/>
      <c r="N3" s="180"/>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3850954.68</v>
      </c>
      <c r="D7" s="23">
        <v>3750954.68</v>
      </c>
      <c r="E7" s="23">
        <v>1810945.58</v>
      </c>
      <c r="F7" s="23">
        <v>1940009.1</v>
      </c>
      <c r="G7" s="23"/>
      <c r="H7" s="23"/>
      <c r="I7" s="23"/>
      <c r="J7" s="23">
        <v>100000</v>
      </c>
      <c r="K7" s="23"/>
      <c r="L7" s="23"/>
      <c r="M7" s="23">
        <v>100000</v>
      </c>
      <c r="N7" s="23"/>
      <c r="O7" s="23"/>
    </row>
    <row r="8" ht="18.75" customHeight="1" spans="1:15">
      <c r="A8" s="174" t="s">
        <v>86</v>
      </c>
      <c r="B8" s="210" t="s">
        <v>87</v>
      </c>
      <c r="C8" s="23">
        <v>2060945.58</v>
      </c>
      <c r="D8" s="23">
        <v>1960945.58</v>
      </c>
      <c r="E8" s="23">
        <v>1810945.58</v>
      </c>
      <c r="F8" s="23">
        <v>150000</v>
      </c>
      <c r="G8" s="23"/>
      <c r="H8" s="23"/>
      <c r="I8" s="23"/>
      <c r="J8" s="23">
        <v>100000</v>
      </c>
      <c r="K8" s="23"/>
      <c r="L8" s="23"/>
      <c r="M8" s="23">
        <v>100000</v>
      </c>
      <c r="N8" s="23"/>
      <c r="O8" s="23"/>
    </row>
    <row r="9" ht="18.75" customHeight="1" spans="1:15">
      <c r="A9" s="176" t="s">
        <v>88</v>
      </c>
      <c r="B9" s="211" t="s">
        <v>89</v>
      </c>
      <c r="C9" s="23">
        <v>1810945.58</v>
      </c>
      <c r="D9" s="23">
        <v>1810945.58</v>
      </c>
      <c r="E9" s="23">
        <v>1810945.58</v>
      </c>
      <c r="F9" s="23"/>
      <c r="G9" s="23"/>
      <c r="H9" s="23"/>
      <c r="I9" s="23"/>
      <c r="J9" s="23"/>
      <c r="K9" s="23"/>
      <c r="L9" s="23"/>
      <c r="M9" s="23"/>
      <c r="N9" s="23"/>
      <c r="O9" s="23"/>
    </row>
    <row r="10" ht="18.75" customHeight="1" spans="1:15">
      <c r="A10" s="176" t="s">
        <v>90</v>
      </c>
      <c r="B10" s="211" t="s">
        <v>91</v>
      </c>
      <c r="C10" s="23">
        <v>250000</v>
      </c>
      <c r="D10" s="23">
        <v>150000</v>
      </c>
      <c r="E10" s="23"/>
      <c r="F10" s="23">
        <v>150000</v>
      </c>
      <c r="G10" s="23"/>
      <c r="H10" s="23"/>
      <c r="I10" s="23"/>
      <c r="J10" s="23">
        <v>100000</v>
      </c>
      <c r="K10" s="23"/>
      <c r="L10" s="23"/>
      <c r="M10" s="23">
        <v>100000</v>
      </c>
      <c r="N10" s="23"/>
      <c r="O10" s="23"/>
    </row>
    <row r="11" ht="18.75" customHeight="1" spans="1:15">
      <c r="A11" s="174" t="s">
        <v>92</v>
      </c>
      <c r="B11" s="210" t="s">
        <v>93</v>
      </c>
      <c r="C11" s="23">
        <v>1790009.1</v>
      </c>
      <c r="D11" s="23">
        <v>1790009.1</v>
      </c>
      <c r="E11" s="23"/>
      <c r="F11" s="23">
        <v>1790009.1</v>
      </c>
      <c r="G11" s="23"/>
      <c r="H11" s="23"/>
      <c r="I11" s="23"/>
      <c r="J11" s="23"/>
      <c r="K11" s="23"/>
      <c r="L11" s="23"/>
      <c r="M11" s="23"/>
      <c r="N11" s="23"/>
      <c r="O11" s="23"/>
    </row>
    <row r="12" ht="18.75" customHeight="1" spans="1:15">
      <c r="A12" s="176" t="s">
        <v>94</v>
      </c>
      <c r="B12" s="211" t="s">
        <v>95</v>
      </c>
      <c r="C12" s="23">
        <v>1790009.1</v>
      </c>
      <c r="D12" s="23">
        <v>1790009.1</v>
      </c>
      <c r="E12" s="23"/>
      <c r="F12" s="23">
        <v>1790009.1</v>
      </c>
      <c r="G12" s="23"/>
      <c r="H12" s="23"/>
      <c r="I12" s="23"/>
      <c r="J12" s="23"/>
      <c r="K12" s="23"/>
      <c r="L12" s="23"/>
      <c r="M12" s="23"/>
      <c r="N12" s="23"/>
      <c r="O12" s="23"/>
    </row>
    <row r="13" ht="18.75" customHeight="1" spans="1:15">
      <c r="A13" s="131" t="s">
        <v>96</v>
      </c>
      <c r="B13" s="159" t="s">
        <v>97</v>
      </c>
      <c r="C13" s="23">
        <v>314233.67</v>
      </c>
      <c r="D13" s="23">
        <v>314233.67</v>
      </c>
      <c r="E13" s="23">
        <v>314233.67</v>
      </c>
      <c r="F13" s="23"/>
      <c r="G13" s="23"/>
      <c r="H13" s="23"/>
      <c r="I13" s="23"/>
      <c r="J13" s="23"/>
      <c r="K13" s="23"/>
      <c r="L13" s="23"/>
      <c r="M13" s="23"/>
      <c r="N13" s="23"/>
      <c r="O13" s="23"/>
    </row>
    <row r="14" ht="18.75" customHeight="1" spans="1:15">
      <c r="A14" s="174" t="s">
        <v>98</v>
      </c>
      <c r="B14" s="210" t="s">
        <v>99</v>
      </c>
      <c r="C14" s="23">
        <v>311865.12</v>
      </c>
      <c r="D14" s="23">
        <v>311865.12</v>
      </c>
      <c r="E14" s="23">
        <v>311865.12</v>
      </c>
      <c r="F14" s="23"/>
      <c r="G14" s="23"/>
      <c r="H14" s="23"/>
      <c r="I14" s="23"/>
      <c r="J14" s="23"/>
      <c r="K14" s="23"/>
      <c r="L14" s="23"/>
      <c r="M14" s="23"/>
      <c r="N14" s="23"/>
      <c r="O14" s="23"/>
    </row>
    <row r="15" ht="18.75" customHeight="1" spans="1:15">
      <c r="A15" s="176" t="s">
        <v>100</v>
      </c>
      <c r="B15" s="211" t="s">
        <v>101</v>
      </c>
      <c r="C15" s="23">
        <v>85274.4</v>
      </c>
      <c r="D15" s="23">
        <v>85274.4</v>
      </c>
      <c r="E15" s="23">
        <v>85274.4</v>
      </c>
      <c r="F15" s="23"/>
      <c r="G15" s="23"/>
      <c r="H15" s="23"/>
      <c r="I15" s="23"/>
      <c r="J15" s="23"/>
      <c r="K15" s="23"/>
      <c r="L15" s="23"/>
      <c r="M15" s="23"/>
      <c r="N15" s="23"/>
      <c r="O15" s="23"/>
    </row>
    <row r="16" ht="18.75" customHeight="1" spans="1:15">
      <c r="A16" s="176" t="s">
        <v>102</v>
      </c>
      <c r="B16" s="211" t="s">
        <v>103</v>
      </c>
      <c r="C16" s="23">
        <v>226590.72</v>
      </c>
      <c r="D16" s="23">
        <v>226590.72</v>
      </c>
      <c r="E16" s="23">
        <v>226590.72</v>
      </c>
      <c r="F16" s="23"/>
      <c r="G16" s="23"/>
      <c r="H16" s="23"/>
      <c r="I16" s="23"/>
      <c r="J16" s="23"/>
      <c r="K16" s="23"/>
      <c r="L16" s="23"/>
      <c r="M16" s="23"/>
      <c r="N16" s="23"/>
      <c r="O16" s="23"/>
    </row>
    <row r="17" ht="18.75" customHeight="1" spans="1:15">
      <c r="A17" s="174" t="s">
        <v>104</v>
      </c>
      <c r="B17" s="210" t="s">
        <v>105</v>
      </c>
      <c r="C17" s="23">
        <v>2368.55</v>
      </c>
      <c r="D17" s="23">
        <v>2368.55</v>
      </c>
      <c r="E17" s="23">
        <v>2368.55</v>
      </c>
      <c r="F17" s="23"/>
      <c r="G17" s="23"/>
      <c r="H17" s="23"/>
      <c r="I17" s="23"/>
      <c r="J17" s="23"/>
      <c r="K17" s="23"/>
      <c r="L17" s="23"/>
      <c r="M17" s="23"/>
      <c r="N17" s="23"/>
      <c r="O17" s="23"/>
    </row>
    <row r="18" ht="18.75" customHeight="1" spans="1:15">
      <c r="A18" s="176" t="s">
        <v>106</v>
      </c>
      <c r="B18" s="211" t="s">
        <v>105</v>
      </c>
      <c r="C18" s="23">
        <v>2368.55</v>
      </c>
      <c r="D18" s="23">
        <v>2368.55</v>
      </c>
      <c r="E18" s="23">
        <v>2368.55</v>
      </c>
      <c r="F18" s="23"/>
      <c r="G18" s="23"/>
      <c r="H18" s="23"/>
      <c r="I18" s="23"/>
      <c r="J18" s="23"/>
      <c r="K18" s="23"/>
      <c r="L18" s="23"/>
      <c r="M18" s="23"/>
      <c r="N18" s="23"/>
      <c r="O18" s="23"/>
    </row>
    <row r="19" ht="18.75" customHeight="1" spans="1:15">
      <c r="A19" s="131" t="s">
        <v>107</v>
      </c>
      <c r="B19" s="159" t="s">
        <v>108</v>
      </c>
      <c r="C19" s="23">
        <v>160083.24</v>
      </c>
      <c r="D19" s="23">
        <v>160083.24</v>
      </c>
      <c r="E19" s="23">
        <v>160083.24</v>
      </c>
      <c r="F19" s="23"/>
      <c r="G19" s="23"/>
      <c r="H19" s="23"/>
      <c r="I19" s="23"/>
      <c r="J19" s="23"/>
      <c r="K19" s="23"/>
      <c r="L19" s="23"/>
      <c r="M19" s="23"/>
      <c r="N19" s="23"/>
      <c r="O19" s="23"/>
    </row>
    <row r="20" ht="18.75" customHeight="1" spans="1:15">
      <c r="A20" s="174" t="s">
        <v>109</v>
      </c>
      <c r="B20" s="210" t="s">
        <v>110</v>
      </c>
      <c r="C20" s="23">
        <v>160083.24</v>
      </c>
      <c r="D20" s="23">
        <v>160083.24</v>
      </c>
      <c r="E20" s="23">
        <v>160083.24</v>
      </c>
      <c r="F20" s="23"/>
      <c r="G20" s="23"/>
      <c r="H20" s="23"/>
      <c r="I20" s="23"/>
      <c r="J20" s="23"/>
      <c r="K20" s="23"/>
      <c r="L20" s="23"/>
      <c r="M20" s="23"/>
      <c r="N20" s="23"/>
      <c r="O20" s="23"/>
    </row>
    <row r="21" ht="18.75" customHeight="1" spans="1:15">
      <c r="A21" s="176" t="s">
        <v>111</v>
      </c>
      <c r="B21" s="211" t="s">
        <v>112</v>
      </c>
      <c r="C21" s="23">
        <v>84653.02</v>
      </c>
      <c r="D21" s="23">
        <v>84653.02</v>
      </c>
      <c r="E21" s="23">
        <v>84653.02</v>
      </c>
      <c r="F21" s="23"/>
      <c r="G21" s="23"/>
      <c r="H21" s="23"/>
      <c r="I21" s="23"/>
      <c r="J21" s="23"/>
      <c r="K21" s="23"/>
      <c r="L21" s="23"/>
      <c r="M21" s="23"/>
      <c r="N21" s="23"/>
      <c r="O21" s="23"/>
    </row>
    <row r="22" ht="18.75" customHeight="1" spans="1:15">
      <c r="A22" s="176" t="s">
        <v>113</v>
      </c>
      <c r="B22" s="211" t="s">
        <v>114</v>
      </c>
      <c r="C22" s="23">
        <v>15896.62</v>
      </c>
      <c r="D22" s="23">
        <v>15896.62</v>
      </c>
      <c r="E22" s="23">
        <v>15896.62</v>
      </c>
      <c r="F22" s="23"/>
      <c r="G22" s="23"/>
      <c r="H22" s="23"/>
      <c r="I22" s="23"/>
      <c r="J22" s="23"/>
      <c r="K22" s="23"/>
      <c r="L22" s="23"/>
      <c r="M22" s="23"/>
      <c r="N22" s="23"/>
      <c r="O22" s="23"/>
    </row>
    <row r="23" ht="18.75" customHeight="1" spans="1:15">
      <c r="A23" s="176" t="s">
        <v>115</v>
      </c>
      <c r="B23" s="211" t="s">
        <v>116</v>
      </c>
      <c r="C23" s="23">
        <v>52825.22</v>
      </c>
      <c r="D23" s="23">
        <v>52825.22</v>
      </c>
      <c r="E23" s="23">
        <v>52825.22</v>
      </c>
      <c r="F23" s="23"/>
      <c r="G23" s="23"/>
      <c r="H23" s="23"/>
      <c r="I23" s="23"/>
      <c r="J23" s="23"/>
      <c r="K23" s="23"/>
      <c r="L23" s="23"/>
      <c r="M23" s="23"/>
      <c r="N23" s="23"/>
      <c r="O23" s="23"/>
    </row>
    <row r="24" ht="18.75" customHeight="1" spans="1:15">
      <c r="A24" s="176" t="s">
        <v>117</v>
      </c>
      <c r="B24" s="211" t="s">
        <v>118</v>
      </c>
      <c r="C24" s="23">
        <v>6708.38</v>
      </c>
      <c r="D24" s="23">
        <v>6708.38</v>
      </c>
      <c r="E24" s="23">
        <v>6708.38</v>
      </c>
      <c r="F24" s="23"/>
      <c r="G24" s="23"/>
      <c r="H24" s="23"/>
      <c r="I24" s="23"/>
      <c r="J24" s="23"/>
      <c r="K24" s="23"/>
      <c r="L24" s="23"/>
      <c r="M24" s="23"/>
      <c r="N24" s="23"/>
      <c r="O24" s="23"/>
    </row>
    <row r="25" ht="18.75" customHeight="1" spans="1:15">
      <c r="A25" s="131" t="s">
        <v>119</v>
      </c>
      <c r="B25" s="159" t="s">
        <v>120</v>
      </c>
      <c r="C25" s="23">
        <v>169943.04</v>
      </c>
      <c r="D25" s="23">
        <v>169943.04</v>
      </c>
      <c r="E25" s="23">
        <v>169943.04</v>
      </c>
      <c r="F25" s="23"/>
      <c r="G25" s="23"/>
      <c r="H25" s="23"/>
      <c r="I25" s="23"/>
      <c r="J25" s="23"/>
      <c r="K25" s="23"/>
      <c r="L25" s="23"/>
      <c r="M25" s="23"/>
      <c r="N25" s="23"/>
      <c r="O25" s="23"/>
    </row>
    <row r="26" ht="18.75" customHeight="1" spans="1:15">
      <c r="A26" s="174" t="s">
        <v>121</v>
      </c>
      <c r="B26" s="210" t="s">
        <v>122</v>
      </c>
      <c r="C26" s="23">
        <v>169943.04</v>
      </c>
      <c r="D26" s="23">
        <v>169943.04</v>
      </c>
      <c r="E26" s="23">
        <v>169943.04</v>
      </c>
      <c r="F26" s="23"/>
      <c r="G26" s="23"/>
      <c r="H26" s="23"/>
      <c r="I26" s="23"/>
      <c r="J26" s="23"/>
      <c r="K26" s="23"/>
      <c r="L26" s="23"/>
      <c r="M26" s="23"/>
      <c r="N26" s="23"/>
      <c r="O26" s="23"/>
    </row>
    <row r="27" ht="18.75" customHeight="1" spans="1:15">
      <c r="A27" s="176" t="s">
        <v>123</v>
      </c>
      <c r="B27" s="211" t="s">
        <v>124</v>
      </c>
      <c r="C27" s="23">
        <v>169943.04</v>
      </c>
      <c r="D27" s="23">
        <v>169943.04</v>
      </c>
      <c r="E27" s="23">
        <v>169943.04</v>
      </c>
      <c r="F27" s="23"/>
      <c r="G27" s="23"/>
      <c r="H27" s="23"/>
      <c r="I27" s="23"/>
      <c r="J27" s="23"/>
      <c r="K27" s="23"/>
      <c r="L27" s="23"/>
      <c r="M27" s="23"/>
      <c r="N27" s="23"/>
      <c r="O27" s="23"/>
    </row>
    <row r="28" ht="18.75" customHeight="1" spans="1:15">
      <c r="A28" s="178" t="s">
        <v>125</v>
      </c>
      <c r="B28" s="179" t="s">
        <v>125</v>
      </c>
      <c r="C28" s="23">
        <v>4495214.63</v>
      </c>
      <c r="D28" s="23">
        <v>4395214.63</v>
      </c>
      <c r="E28" s="23">
        <v>2455205.53</v>
      </c>
      <c r="F28" s="23">
        <v>1940009.1</v>
      </c>
      <c r="G28" s="23"/>
      <c r="H28" s="23"/>
      <c r="I28" s="23"/>
      <c r="J28" s="23">
        <v>100000</v>
      </c>
      <c r="K28" s="23"/>
      <c r="L28" s="23"/>
      <c r="M28" s="23">
        <v>100000</v>
      </c>
      <c r="N28" s="23"/>
      <c r="O28" s="23"/>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7" workbookViewId="0">
      <selection activeCell="J26" sqref="J2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126</v>
      </c>
    </row>
    <row r="2" ht="36" customHeight="1" spans="1:4">
      <c r="A2" s="5" t="str">
        <f>"2025"&amp;"年部门财政拨款收支预算总表"</f>
        <v>2025年部门财政拨款收支预算总表</v>
      </c>
      <c r="B2" s="157"/>
      <c r="C2" s="157"/>
      <c r="D2" s="157"/>
    </row>
    <row r="3" ht="18.75" customHeight="1" spans="1:4">
      <c r="A3" s="7" t="str">
        <f>"单位名称："&amp;"临沧市临翔区科学技术局"</f>
        <v>单位名称：临沧市临翔区科学技术局</v>
      </c>
      <c r="B3" s="158"/>
      <c r="C3" s="158"/>
      <c r="D3" s="38" t="s">
        <v>1</v>
      </c>
    </row>
    <row r="4" ht="18.75" customHeight="1" spans="1:4">
      <c r="A4" s="12" t="s">
        <v>2</v>
      </c>
      <c r="B4" s="14"/>
      <c r="C4" s="12" t="s">
        <v>3</v>
      </c>
      <c r="D4" s="14"/>
    </row>
    <row r="5" ht="18.75" customHeight="1" spans="1:4">
      <c r="A5" s="30" t="s">
        <v>4</v>
      </c>
      <c r="B5" s="104" t="str">
        <f>"2025"&amp;"年预算数"</f>
        <v>2025年预算数</v>
      </c>
      <c r="C5" s="30" t="s">
        <v>127</v>
      </c>
      <c r="D5" s="104" t="str">
        <f>"2025"&amp;"年预算数"</f>
        <v>2025年预算数</v>
      </c>
    </row>
    <row r="6" ht="18.75" customHeight="1" spans="1:4">
      <c r="A6" s="32"/>
      <c r="B6" s="18"/>
      <c r="C6" s="32"/>
      <c r="D6" s="18"/>
    </row>
    <row r="7" ht="18.75" customHeight="1" spans="1:4">
      <c r="A7" s="159" t="s">
        <v>128</v>
      </c>
      <c r="B7" s="23">
        <v>2605205.53</v>
      </c>
      <c r="C7" s="22" t="s">
        <v>129</v>
      </c>
      <c r="D7" s="23">
        <v>4395214.63</v>
      </c>
    </row>
    <row r="8" ht="18.75" customHeight="1" spans="1:4">
      <c r="A8" s="160" t="s">
        <v>130</v>
      </c>
      <c r="B8" s="23">
        <v>2605205.53</v>
      </c>
      <c r="C8" s="22" t="s">
        <v>131</v>
      </c>
      <c r="D8" s="23"/>
    </row>
    <row r="9" ht="18.75" customHeight="1" spans="1:4">
      <c r="A9" s="160" t="s">
        <v>132</v>
      </c>
      <c r="B9" s="23"/>
      <c r="C9" s="22" t="s">
        <v>133</v>
      </c>
      <c r="D9" s="23"/>
    </row>
    <row r="10" ht="18.75" customHeight="1" spans="1:4">
      <c r="A10" s="160" t="s">
        <v>134</v>
      </c>
      <c r="B10" s="23"/>
      <c r="C10" s="22" t="s">
        <v>135</v>
      </c>
      <c r="D10" s="23"/>
    </row>
    <row r="11" ht="18.75" customHeight="1" spans="1:4">
      <c r="A11" s="161" t="s">
        <v>136</v>
      </c>
      <c r="B11" s="23">
        <v>1790009.1</v>
      </c>
      <c r="C11" s="162" t="s">
        <v>137</v>
      </c>
      <c r="D11" s="23"/>
    </row>
    <row r="12" ht="18.75" customHeight="1" spans="1:4">
      <c r="A12" s="163" t="s">
        <v>130</v>
      </c>
      <c r="B12" s="23">
        <v>1790009.1</v>
      </c>
      <c r="C12" s="164" t="s">
        <v>138</v>
      </c>
      <c r="D12" s="23"/>
    </row>
    <row r="13" ht="18.75" customHeight="1" spans="1:4">
      <c r="A13" s="163" t="s">
        <v>132</v>
      </c>
      <c r="B13" s="23"/>
      <c r="C13" s="164" t="s">
        <v>139</v>
      </c>
      <c r="D13" s="23">
        <v>3750954.68</v>
      </c>
    </row>
    <row r="14" ht="18.75" customHeight="1" spans="1:4">
      <c r="A14" s="163" t="s">
        <v>134</v>
      </c>
      <c r="B14" s="23"/>
      <c r="C14" s="164" t="s">
        <v>140</v>
      </c>
      <c r="D14" s="23"/>
    </row>
    <row r="15" ht="18.75" customHeight="1" spans="1:4">
      <c r="A15" s="163" t="s">
        <v>26</v>
      </c>
      <c r="B15" s="23"/>
      <c r="C15" s="164" t="s">
        <v>141</v>
      </c>
      <c r="D15" s="23">
        <v>314233.67</v>
      </c>
    </row>
    <row r="16" ht="18.75" customHeight="1" spans="1:4">
      <c r="A16" s="163" t="s">
        <v>26</v>
      </c>
      <c r="B16" s="23" t="s">
        <v>26</v>
      </c>
      <c r="C16" s="164" t="s">
        <v>142</v>
      </c>
      <c r="D16" s="23">
        <v>160083.24</v>
      </c>
    </row>
    <row r="17" ht="18.75" customHeight="1" spans="1:4">
      <c r="A17" s="165" t="s">
        <v>26</v>
      </c>
      <c r="B17" s="23" t="s">
        <v>26</v>
      </c>
      <c r="C17" s="164" t="s">
        <v>143</v>
      </c>
      <c r="D17" s="23"/>
    </row>
    <row r="18" ht="18.75" customHeight="1" spans="1:4">
      <c r="A18" s="165" t="s">
        <v>26</v>
      </c>
      <c r="B18" s="23" t="s">
        <v>26</v>
      </c>
      <c r="C18" s="164" t="s">
        <v>144</v>
      </c>
      <c r="D18" s="23"/>
    </row>
    <row r="19" ht="18.75" customHeight="1" spans="1:4">
      <c r="A19" s="166" t="s">
        <v>26</v>
      </c>
      <c r="B19" s="23" t="s">
        <v>26</v>
      </c>
      <c r="C19" s="164" t="s">
        <v>145</v>
      </c>
      <c r="D19" s="23"/>
    </row>
    <row r="20" ht="18.75" customHeight="1" spans="1:4">
      <c r="A20" s="166" t="s">
        <v>26</v>
      </c>
      <c r="B20" s="23" t="s">
        <v>26</v>
      </c>
      <c r="C20" s="164" t="s">
        <v>146</v>
      </c>
      <c r="D20" s="23"/>
    </row>
    <row r="21" ht="18.75" customHeight="1" spans="1:4">
      <c r="A21" s="166" t="s">
        <v>26</v>
      </c>
      <c r="B21" s="23" t="s">
        <v>26</v>
      </c>
      <c r="C21" s="164" t="s">
        <v>147</v>
      </c>
      <c r="D21" s="23"/>
    </row>
    <row r="22" ht="18.75" customHeight="1" spans="1:4">
      <c r="A22" s="166" t="s">
        <v>26</v>
      </c>
      <c r="B22" s="23" t="s">
        <v>26</v>
      </c>
      <c r="C22" s="164" t="s">
        <v>148</v>
      </c>
      <c r="D22" s="23"/>
    </row>
    <row r="23" ht="18.75" customHeight="1" spans="1:4">
      <c r="A23" s="166" t="s">
        <v>26</v>
      </c>
      <c r="B23" s="23" t="s">
        <v>26</v>
      </c>
      <c r="C23" s="164" t="s">
        <v>149</v>
      </c>
      <c r="D23" s="23"/>
    </row>
    <row r="24" ht="18.75" customHeight="1" spans="1:4">
      <c r="A24" s="166" t="s">
        <v>26</v>
      </c>
      <c r="B24" s="23" t="s">
        <v>26</v>
      </c>
      <c r="C24" s="164" t="s">
        <v>150</v>
      </c>
      <c r="D24" s="23"/>
    </row>
    <row r="25" ht="18.75" customHeight="1" spans="1:4">
      <c r="A25" s="166" t="s">
        <v>26</v>
      </c>
      <c r="B25" s="23" t="s">
        <v>26</v>
      </c>
      <c r="C25" s="164" t="s">
        <v>151</v>
      </c>
      <c r="D25" s="23"/>
    </row>
    <row r="26" ht="18.75" customHeight="1" spans="1:4">
      <c r="A26" s="166" t="s">
        <v>26</v>
      </c>
      <c r="B26" s="23" t="s">
        <v>26</v>
      </c>
      <c r="C26" s="164" t="s">
        <v>152</v>
      </c>
      <c r="D26" s="23">
        <v>169943.04</v>
      </c>
    </row>
    <row r="27" ht="18.75" customHeight="1" spans="1:4">
      <c r="A27" s="166" t="s">
        <v>26</v>
      </c>
      <c r="B27" s="23" t="s">
        <v>26</v>
      </c>
      <c r="C27" s="164" t="s">
        <v>153</v>
      </c>
      <c r="D27" s="23"/>
    </row>
    <row r="28" ht="18.75" customHeight="1" spans="1:4">
      <c r="A28" s="166" t="s">
        <v>26</v>
      </c>
      <c r="B28" s="23" t="s">
        <v>26</v>
      </c>
      <c r="C28" s="164" t="s">
        <v>154</v>
      </c>
      <c r="D28" s="23"/>
    </row>
    <row r="29" ht="18.75" customHeight="1" spans="1:4">
      <c r="A29" s="166" t="s">
        <v>26</v>
      </c>
      <c r="B29" s="23" t="s">
        <v>26</v>
      </c>
      <c r="C29" s="164" t="s">
        <v>155</v>
      </c>
      <c r="D29" s="23"/>
    </row>
    <row r="30" ht="18.75" customHeight="1" spans="1:4">
      <c r="A30" s="166" t="s">
        <v>26</v>
      </c>
      <c r="B30" s="23" t="s">
        <v>26</v>
      </c>
      <c r="C30" s="164" t="s">
        <v>156</v>
      </c>
      <c r="D30" s="23"/>
    </row>
    <row r="31" ht="18.75" customHeight="1" spans="1:4">
      <c r="A31" s="167" t="s">
        <v>26</v>
      </c>
      <c r="B31" s="23" t="s">
        <v>26</v>
      </c>
      <c r="C31" s="164" t="s">
        <v>157</v>
      </c>
      <c r="D31" s="23"/>
    </row>
    <row r="32" ht="18.75" customHeight="1" spans="1:4">
      <c r="A32" s="167" t="s">
        <v>26</v>
      </c>
      <c r="B32" s="23" t="s">
        <v>26</v>
      </c>
      <c r="C32" s="164" t="s">
        <v>158</v>
      </c>
      <c r="D32" s="23"/>
    </row>
    <row r="33" ht="18.75" customHeight="1" spans="1:4">
      <c r="A33" s="167" t="s">
        <v>26</v>
      </c>
      <c r="B33" s="23" t="s">
        <v>26</v>
      </c>
      <c r="C33" s="164" t="s">
        <v>159</v>
      </c>
      <c r="D33" s="23"/>
    </row>
    <row r="34" ht="18.75" customHeight="1" spans="1:4">
      <c r="A34" s="167"/>
      <c r="B34" s="23"/>
      <c r="C34" s="164" t="s">
        <v>160</v>
      </c>
      <c r="D34" s="23"/>
    </row>
    <row r="35" ht="18.75" customHeight="1" spans="1:4">
      <c r="A35" s="167" t="s">
        <v>26</v>
      </c>
      <c r="B35" s="23" t="s">
        <v>26</v>
      </c>
      <c r="C35" s="164" t="s">
        <v>161</v>
      </c>
      <c r="D35" s="23"/>
    </row>
    <row r="36" ht="18.75" customHeight="1" spans="1:4">
      <c r="A36" s="54" t="s">
        <v>162</v>
      </c>
      <c r="B36" s="168">
        <v>4395214.63</v>
      </c>
      <c r="C36" s="169" t="s">
        <v>52</v>
      </c>
      <c r="D36" s="168">
        <v>4395214.63</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F9" sqref="F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8" t="s">
        <v>163</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"单位名称："&amp;"临沧市临翔区科学技术局"</f>
        <v>单位名称：临沧市临翔区科学技术局</v>
      </c>
      <c r="B3" s="28"/>
      <c r="C3" s="29"/>
      <c r="D3" s="29"/>
      <c r="E3" s="29"/>
      <c r="F3" s="99"/>
      <c r="G3" s="38" t="s">
        <v>1</v>
      </c>
    </row>
    <row r="4" ht="20.25" customHeight="1" spans="1:7">
      <c r="A4" s="150" t="s">
        <v>164</v>
      </c>
      <c r="B4" s="151"/>
      <c r="C4" s="104" t="s">
        <v>56</v>
      </c>
      <c r="D4" s="129" t="s">
        <v>75</v>
      </c>
      <c r="E4" s="13"/>
      <c r="F4" s="14"/>
      <c r="G4" s="122" t="s">
        <v>76</v>
      </c>
    </row>
    <row r="5" ht="20.25" customHeight="1" spans="1:7">
      <c r="A5" s="152" t="s">
        <v>73</v>
      </c>
      <c r="B5" s="152" t="s">
        <v>74</v>
      </c>
      <c r="C5" s="32"/>
      <c r="D5" s="65" t="s">
        <v>58</v>
      </c>
      <c r="E5" s="65" t="s">
        <v>165</v>
      </c>
      <c r="F5" s="65" t="s">
        <v>166</v>
      </c>
      <c r="G5" s="93"/>
    </row>
    <row r="6" ht="19.5" customHeight="1" spans="1:7">
      <c r="A6" s="152" t="s">
        <v>167</v>
      </c>
      <c r="B6" s="152" t="s">
        <v>168</v>
      </c>
      <c r="C6" s="152" t="s">
        <v>169</v>
      </c>
      <c r="D6" s="65">
        <v>4</v>
      </c>
      <c r="E6" s="153" t="s">
        <v>170</v>
      </c>
      <c r="F6" s="153" t="s">
        <v>171</v>
      </c>
      <c r="G6" s="152" t="s">
        <v>172</v>
      </c>
    </row>
    <row r="7" ht="18" customHeight="1" spans="1:7">
      <c r="A7" s="33" t="s">
        <v>84</v>
      </c>
      <c r="B7" s="33" t="s">
        <v>85</v>
      </c>
      <c r="C7" s="23">
        <v>3750954.68</v>
      </c>
      <c r="D7" s="23">
        <v>1810945.58</v>
      </c>
      <c r="E7" s="23">
        <v>1612364</v>
      </c>
      <c r="F7" s="23">
        <v>198581.58</v>
      </c>
      <c r="G7" s="23">
        <v>1940009.1</v>
      </c>
    </row>
    <row r="8" ht="18" customHeight="1" spans="1:7">
      <c r="A8" s="115" t="s">
        <v>86</v>
      </c>
      <c r="B8" s="115" t="s">
        <v>87</v>
      </c>
      <c r="C8" s="23">
        <v>1960945.58</v>
      </c>
      <c r="D8" s="23">
        <v>1810945.58</v>
      </c>
      <c r="E8" s="23">
        <v>1612364</v>
      </c>
      <c r="F8" s="23">
        <v>198581.58</v>
      </c>
      <c r="G8" s="23">
        <v>150000</v>
      </c>
    </row>
    <row r="9" ht="18" customHeight="1" spans="1:7">
      <c r="A9" s="154" t="s">
        <v>88</v>
      </c>
      <c r="B9" s="154" t="s">
        <v>89</v>
      </c>
      <c r="C9" s="23">
        <v>1810945.58</v>
      </c>
      <c r="D9" s="23">
        <v>1810945.58</v>
      </c>
      <c r="E9" s="23">
        <v>1612364</v>
      </c>
      <c r="F9" s="23">
        <v>198581.58</v>
      </c>
      <c r="G9" s="23"/>
    </row>
    <row r="10" ht="18" customHeight="1" spans="1:7">
      <c r="A10" s="154" t="s">
        <v>90</v>
      </c>
      <c r="B10" s="154" t="s">
        <v>91</v>
      </c>
      <c r="C10" s="23">
        <v>150000</v>
      </c>
      <c r="D10" s="23"/>
      <c r="E10" s="23"/>
      <c r="F10" s="23"/>
      <c r="G10" s="23">
        <v>150000</v>
      </c>
    </row>
    <row r="11" ht="18" customHeight="1" spans="1:7">
      <c r="A11" s="115" t="s">
        <v>92</v>
      </c>
      <c r="B11" s="115" t="s">
        <v>93</v>
      </c>
      <c r="C11" s="23">
        <v>1790009.1</v>
      </c>
      <c r="D11" s="23"/>
      <c r="E11" s="23"/>
      <c r="F11" s="23"/>
      <c r="G11" s="23">
        <v>1790009.1</v>
      </c>
    </row>
    <row r="12" ht="18" customHeight="1" spans="1:7">
      <c r="A12" s="154" t="s">
        <v>94</v>
      </c>
      <c r="B12" s="154" t="s">
        <v>95</v>
      </c>
      <c r="C12" s="23">
        <v>1790009.1</v>
      </c>
      <c r="D12" s="23"/>
      <c r="E12" s="23"/>
      <c r="F12" s="23"/>
      <c r="G12" s="23">
        <v>1790009.1</v>
      </c>
    </row>
    <row r="13" ht="18" customHeight="1" spans="1:7">
      <c r="A13" s="33" t="s">
        <v>96</v>
      </c>
      <c r="B13" s="33" t="s">
        <v>97</v>
      </c>
      <c r="C13" s="23">
        <v>314233.67</v>
      </c>
      <c r="D13" s="23">
        <v>314233.67</v>
      </c>
      <c r="E13" s="23">
        <v>314233.67</v>
      </c>
      <c r="F13" s="23"/>
      <c r="G13" s="23"/>
    </row>
    <row r="14" ht="18" customHeight="1" spans="1:7">
      <c r="A14" s="115" t="s">
        <v>98</v>
      </c>
      <c r="B14" s="115" t="s">
        <v>99</v>
      </c>
      <c r="C14" s="23">
        <v>311865.12</v>
      </c>
      <c r="D14" s="23">
        <v>311865.12</v>
      </c>
      <c r="E14" s="23">
        <v>311865.12</v>
      </c>
      <c r="F14" s="23"/>
      <c r="G14" s="23"/>
    </row>
    <row r="15" ht="18" customHeight="1" spans="1:7">
      <c r="A15" s="154" t="s">
        <v>100</v>
      </c>
      <c r="B15" s="154" t="s">
        <v>101</v>
      </c>
      <c r="C15" s="23">
        <v>85274.4</v>
      </c>
      <c r="D15" s="23">
        <v>85274.4</v>
      </c>
      <c r="E15" s="23">
        <v>85274.4</v>
      </c>
      <c r="F15" s="23"/>
      <c r="G15" s="23"/>
    </row>
    <row r="16" ht="18" customHeight="1" spans="1:7">
      <c r="A16" s="154" t="s">
        <v>102</v>
      </c>
      <c r="B16" s="154" t="s">
        <v>103</v>
      </c>
      <c r="C16" s="23">
        <v>226590.72</v>
      </c>
      <c r="D16" s="23">
        <v>226590.72</v>
      </c>
      <c r="E16" s="23">
        <v>226590.72</v>
      </c>
      <c r="F16" s="23"/>
      <c r="G16" s="23"/>
    </row>
    <row r="17" ht="18" customHeight="1" spans="1:7">
      <c r="A17" s="115" t="s">
        <v>104</v>
      </c>
      <c r="B17" s="115" t="s">
        <v>105</v>
      </c>
      <c r="C17" s="23">
        <v>2368.55</v>
      </c>
      <c r="D17" s="23">
        <v>2368.55</v>
      </c>
      <c r="E17" s="23">
        <v>2368.55</v>
      </c>
      <c r="F17" s="23"/>
      <c r="G17" s="23"/>
    </row>
    <row r="18" ht="18" customHeight="1" spans="1:7">
      <c r="A18" s="154" t="s">
        <v>106</v>
      </c>
      <c r="B18" s="154" t="s">
        <v>105</v>
      </c>
      <c r="C18" s="23">
        <v>2368.55</v>
      </c>
      <c r="D18" s="23">
        <v>2368.55</v>
      </c>
      <c r="E18" s="23">
        <v>2368.55</v>
      </c>
      <c r="F18" s="23"/>
      <c r="G18" s="23"/>
    </row>
    <row r="19" ht="18" customHeight="1" spans="1:7">
      <c r="A19" s="33" t="s">
        <v>107</v>
      </c>
      <c r="B19" s="33" t="s">
        <v>108</v>
      </c>
      <c r="C19" s="23">
        <v>160083.24</v>
      </c>
      <c r="D19" s="23">
        <v>160083.24</v>
      </c>
      <c r="E19" s="23">
        <v>160083.24</v>
      </c>
      <c r="F19" s="23"/>
      <c r="G19" s="23"/>
    </row>
    <row r="20" ht="18" customHeight="1" spans="1:7">
      <c r="A20" s="115" t="s">
        <v>109</v>
      </c>
      <c r="B20" s="115" t="s">
        <v>110</v>
      </c>
      <c r="C20" s="23">
        <v>160083.24</v>
      </c>
      <c r="D20" s="23">
        <v>160083.24</v>
      </c>
      <c r="E20" s="23">
        <v>160083.24</v>
      </c>
      <c r="F20" s="23"/>
      <c r="G20" s="23"/>
    </row>
    <row r="21" ht="18" customHeight="1" spans="1:7">
      <c r="A21" s="154" t="s">
        <v>111</v>
      </c>
      <c r="B21" s="154" t="s">
        <v>112</v>
      </c>
      <c r="C21" s="23">
        <v>84653.02</v>
      </c>
      <c r="D21" s="23">
        <v>84653.02</v>
      </c>
      <c r="E21" s="23">
        <v>84653.02</v>
      </c>
      <c r="F21" s="23"/>
      <c r="G21" s="23"/>
    </row>
    <row r="22" ht="18" customHeight="1" spans="1:7">
      <c r="A22" s="154" t="s">
        <v>113</v>
      </c>
      <c r="B22" s="154" t="s">
        <v>114</v>
      </c>
      <c r="C22" s="23">
        <v>15896.62</v>
      </c>
      <c r="D22" s="23">
        <v>15896.62</v>
      </c>
      <c r="E22" s="23">
        <v>15896.62</v>
      </c>
      <c r="F22" s="23"/>
      <c r="G22" s="23"/>
    </row>
    <row r="23" ht="18" customHeight="1" spans="1:7">
      <c r="A23" s="154" t="s">
        <v>115</v>
      </c>
      <c r="B23" s="154" t="s">
        <v>116</v>
      </c>
      <c r="C23" s="23">
        <v>52825.22</v>
      </c>
      <c r="D23" s="23">
        <v>52825.22</v>
      </c>
      <c r="E23" s="23">
        <v>52825.22</v>
      </c>
      <c r="F23" s="23"/>
      <c r="G23" s="23"/>
    </row>
    <row r="24" ht="18" customHeight="1" spans="1:7">
      <c r="A24" s="154" t="s">
        <v>117</v>
      </c>
      <c r="B24" s="154" t="s">
        <v>118</v>
      </c>
      <c r="C24" s="23">
        <v>6708.38</v>
      </c>
      <c r="D24" s="23">
        <v>6708.38</v>
      </c>
      <c r="E24" s="23">
        <v>6708.38</v>
      </c>
      <c r="F24" s="23"/>
      <c r="G24" s="23"/>
    </row>
    <row r="25" ht="18" customHeight="1" spans="1:7">
      <c r="A25" s="33" t="s">
        <v>119</v>
      </c>
      <c r="B25" s="33" t="s">
        <v>120</v>
      </c>
      <c r="C25" s="23">
        <v>169943.04</v>
      </c>
      <c r="D25" s="23">
        <v>169943.04</v>
      </c>
      <c r="E25" s="23">
        <v>169943.04</v>
      </c>
      <c r="F25" s="23"/>
      <c r="G25" s="23"/>
    </row>
    <row r="26" ht="18" customHeight="1" spans="1:7">
      <c r="A26" s="115" t="s">
        <v>121</v>
      </c>
      <c r="B26" s="115" t="s">
        <v>122</v>
      </c>
      <c r="C26" s="23">
        <v>169943.04</v>
      </c>
      <c r="D26" s="23">
        <v>169943.04</v>
      </c>
      <c r="E26" s="23">
        <v>169943.04</v>
      </c>
      <c r="F26" s="23"/>
      <c r="G26" s="23"/>
    </row>
    <row r="27" ht="18" customHeight="1" spans="1:7">
      <c r="A27" s="154" t="s">
        <v>123</v>
      </c>
      <c r="B27" s="154" t="s">
        <v>124</v>
      </c>
      <c r="C27" s="23">
        <v>169943.04</v>
      </c>
      <c r="D27" s="23">
        <v>169943.04</v>
      </c>
      <c r="E27" s="23">
        <v>169943.04</v>
      </c>
      <c r="F27" s="23"/>
      <c r="G27" s="23"/>
    </row>
    <row r="28" ht="18" customHeight="1" spans="1:7">
      <c r="A28" s="155" t="s">
        <v>125</v>
      </c>
      <c r="B28" s="156" t="s">
        <v>125</v>
      </c>
      <c r="C28" s="23">
        <v>4395214.63</v>
      </c>
      <c r="D28" s="23">
        <v>2455205.53</v>
      </c>
      <c r="E28" s="23">
        <v>2256623.95</v>
      </c>
      <c r="F28" s="23">
        <v>198581.58</v>
      </c>
      <c r="G28" s="23">
        <v>1940009.1</v>
      </c>
    </row>
  </sheetData>
  <mergeCells count="7">
    <mergeCell ref="A2:G2"/>
    <mergeCell ref="A3:E3"/>
    <mergeCell ref="A4:B4"/>
    <mergeCell ref="D4:F4"/>
    <mergeCell ref="A28:B28"/>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22" sqref="G22"/>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173</v>
      </c>
    </row>
    <row r="2" ht="39" customHeight="1" spans="1:7">
      <c r="A2" s="127" t="str">
        <f>"2025"&amp;"年“三公”经费支出预算表"</f>
        <v>2025年“三公”经费支出预算表</v>
      </c>
      <c r="B2" s="50"/>
      <c r="C2" s="50"/>
      <c r="D2" s="50"/>
      <c r="E2" s="50"/>
      <c r="F2" s="50"/>
      <c r="G2" s="50"/>
    </row>
    <row r="3" ht="18.75" customHeight="1" spans="1:7">
      <c r="A3" s="40" t="str">
        <f>"单位名称："&amp;"临沧市临翔区科学技术局"</f>
        <v>单位名称：临沧市临翔区科学技术局</v>
      </c>
      <c r="B3" s="138"/>
      <c r="C3" s="139"/>
      <c r="D3" s="61"/>
      <c r="E3" s="29"/>
      <c r="G3" s="86" t="s">
        <v>174</v>
      </c>
    </row>
    <row r="4" ht="18.75" customHeight="1" spans="1:7">
      <c r="A4" s="10" t="s">
        <v>175</v>
      </c>
      <c r="B4" s="10" t="s">
        <v>176</v>
      </c>
      <c r="C4" s="30" t="s">
        <v>177</v>
      </c>
      <c r="D4" s="12" t="s">
        <v>178</v>
      </c>
      <c r="E4" s="13"/>
      <c r="F4" s="14"/>
      <c r="G4" s="30" t="s">
        <v>179</v>
      </c>
    </row>
    <row r="5" ht="18.75" customHeight="1" spans="1:7">
      <c r="A5" s="17"/>
      <c r="B5" s="140"/>
      <c r="C5" s="32"/>
      <c r="D5" s="65" t="s">
        <v>58</v>
      </c>
      <c r="E5" s="65" t="s">
        <v>180</v>
      </c>
      <c r="F5" s="65" t="s">
        <v>181</v>
      </c>
      <c r="G5" s="32"/>
    </row>
    <row r="6" ht="18.75" customHeight="1" spans="1:7">
      <c r="A6" s="141" t="s">
        <v>56</v>
      </c>
      <c r="B6" s="142">
        <v>1</v>
      </c>
      <c r="C6" s="143">
        <v>2</v>
      </c>
      <c r="D6" s="144">
        <v>3</v>
      </c>
      <c r="E6" s="144">
        <v>4</v>
      </c>
      <c r="F6" s="144">
        <v>5</v>
      </c>
      <c r="G6" s="143">
        <v>6</v>
      </c>
    </row>
    <row r="7" ht="18.75" customHeight="1" spans="1:7">
      <c r="A7" s="141" t="s">
        <v>56</v>
      </c>
      <c r="B7" s="145">
        <v>30700</v>
      </c>
      <c r="C7" s="145"/>
      <c r="D7" s="145">
        <v>25000</v>
      </c>
      <c r="E7" s="145"/>
      <c r="F7" s="145">
        <v>25000</v>
      </c>
      <c r="G7" s="145">
        <v>5700</v>
      </c>
    </row>
    <row r="8" ht="18.75" customHeight="1" spans="1:7">
      <c r="A8" s="146" t="s">
        <v>182</v>
      </c>
      <c r="B8" s="145"/>
      <c r="C8" s="145"/>
      <c r="D8" s="145"/>
      <c r="E8" s="145"/>
      <c r="F8" s="145"/>
      <c r="G8" s="145"/>
    </row>
    <row r="9" ht="18.75" customHeight="1" spans="1:7">
      <c r="A9" s="146" t="s">
        <v>183</v>
      </c>
      <c r="B9" s="145">
        <v>30700</v>
      </c>
      <c r="C9" s="145"/>
      <c r="D9" s="145">
        <v>25000</v>
      </c>
      <c r="E9" s="145"/>
      <c r="F9" s="145">
        <v>25000</v>
      </c>
      <c r="G9" s="145">
        <v>5700</v>
      </c>
    </row>
    <row r="10" ht="18.75" customHeight="1" spans="1:7">
      <c r="A10" s="146" t="s">
        <v>184</v>
      </c>
      <c r="B10" s="145"/>
      <c r="C10" s="145"/>
      <c r="D10" s="145"/>
      <c r="E10" s="145"/>
      <c r="F10" s="145"/>
      <c r="G10" s="145"/>
    </row>
    <row r="11" ht="18.75" customHeight="1" spans="1:7">
      <c r="A11" s="146" t="s">
        <v>185</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topLeftCell="A25" workbookViewId="0">
      <selection activeCell="H38" sqref="H38:H4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186</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"单位名称："&amp;"临沧市临翔区科学技术局"</f>
        <v>单位名称：临沧市临翔区科学技术局</v>
      </c>
      <c r="B3" s="128"/>
      <c r="C3" s="128"/>
      <c r="D3" s="128"/>
      <c r="E3" s="128"/>
      <c r="F3" s="128"/>
      <c r="G3" s="128"/>
      <c r="H3" s="70"/>
      <c r="I3" s="70"/>
      <c r="J3" s="70"/>
      <c r="K3" s="70"/>
      <c r="L3" s="70"/>
      <c r="M3" s="70"/>
      <c r="N3" s="92"/>
      <c r="O3" s="92"/>
      <c r="P3" s="92"/>
      <c r="Q3" s="70"/>
      <c r="U3" s="125"/>
      <c r="W3" s="37" t="s">
        <v>174</v>
      </c>
    </row>
    <row r="4" ht="18" customHeight="1" spans="1:23">
      <c r="A4" s="10" t="s">
        <v>187</v>
      </c>
      <c r="B4" s="10" t="s">
        <v>188</v>
      </c>
      <c r="C4" s="10" t="s">
        <v>189</v>
      </c>
      <c r="D4" s="10" t="s">
        <v>190</v>
      </c>
      <c r="E4" s="10" t="s">
        <v>191</v>
      </c>
      <c r="F4" s="10" t="s">
        <v>192</v>
      </c>
      <c r="G4" s="10" t="s">
        <v>193</v>
      </c>
      <c r="H4" s="129" t="s">
        <v>194</v>
      </c>
      <c r="I4" s="63" t="s">
        <v>194</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195</v>
      </c>
      <c r="I5" s="129" t="s">
        <v>59</v>
      </c>
      <c r="J5" s="63"/>
      <c r="K5" s="63"/>
      <c r="L5" s="63"/>
      <c r="M5" s="134"/>
      <c r="N5" s="12" t="s">
        <v>196</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197</v>
      </c>
      <c r="J6" s="10" t="s">
        <v>198</v>
      </c>
      <c r="K6" s="10" t="s">
        <v>199</v>
      </c>
      <c r="L6" s="10" t="s">
        <v>200</v>
      </c>
      <c r="M6" s="10" t="s">
        <v>201</v>
      </c>
      <c r="N6" s="10" t="s">
        <v>59</v>
      </c>
      <c r="O6" s="10" t="s">
        <v>60</v>
      </c>
      <c r="P6" s="10" t="s">
        <v>61</v>
      </c>
      <c r="Q6" s="31"/>
      <c r="R6" s="10" t="s">
        <v>58</v>
      </c>
      <c r="S6" s="10" t="s">
        <v>65</v>
      </c>
      <c r="T6" s="10" t="s">
        <v>202</v>
      </c>
      <c r="U6" s="10" t="s">
        <v>67</v>
      </c>
      <c r="V6" s="10" t="s">
        <v>68</v>
      </c>
      <c r="W6" s="10" t="s">
        <v>69</v>
      </c>
    </row>
    <row r="7" ht="37.5" customHeight="1" spans="1:23">
      <c r="A7" s="107"/>
      <c r="B7" s="107"/>
      <c r="C7" s="107"/>
      <c r="D7" s="107"/>
      <c r="E7" s="107"/>
      <c r="F7" s="107"/>
      <c r="G7" s="107"/>
      <c r="H7" s="107"/>
      <c r="I7" s="91"/>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2455205.53</v>
      </c>
      <c r="I9" s="23">
        <v>2455205.53</v>
      </c>
      <c r="J9" s="23"/>
      <c r="K9" s="23"/>
      <c r="L9" s="23">
        <v>2455205.53</v>
      </c>
      <c r="M9" s="23"/>
      <c r="N9" s="23"/>
      <c r="O9" s="23"/>
      <c r="P9" s="23"/>
      <c r="Q9" s="23"/>
      <c r="R9" s="23"/>
      <c r="S9" s="23"/>
      <c r="T9" s="23"/>
      <c r="U9" s="23"/>
      <c r="V9" s="23"/>
      <c r="W9" s="23"/>
    </row>
    <row r="10" ht="21" customHeight="1" spans="1:23">
      <c r="A10" s="131"/>
      <c r="B10" s="21" t="s">
        <v>204</v>
      </c>
      <c r="C10" s="21" t="s">
        <v>205</v>
      </c>
      <c r="D10" s="21" t="s">
        <v>88</v>
      </c>
      <c r="E10" s="21" t="s">
        <v>89</v>
      </c>
      <c r="F10" s="21" t="s">
        <v>206</v>
      </c>
      <c r="G10" s="21" t="s">
        <v>207</v>
      </c>
      <c r="H10" s="23">
        <v>466944</v>
      </c>
      <c r="I10" s="23">
        <v>466944</v>
      </c>
      <c r="J10" s="23"/>
      <c r="K10" s="23"/>
      <c r="L10" s="23">
        <v>466944</v>
      </c>
      <c r="M10" s="23"/>
      <c r="N10" s="23"/>
      <c r="O10" s="23"/>
      <c r="P10" s="23"/>
      <c r="Q10" s="23"/>
      <c r="R10" s="23"/>
      <c r="S10" s="23"/>
      <c r="T10" s="23"/>
      <c r="U10" s="23"/>
      <c r="V10" s="23"/>
      <c r="W10" s="23"/>
    </row>
    <row r="11" ht="21" customHeight="1" spans="1:23">
      <c r="A11" s="24"/>
      <c r="B11" s="21" t="s">
        <v>208</v>
      </c>
      <c r="C11" s="21" t="s">
        <v>209</v>
      </c>
      <c r="D11" s="21" t="s">
        <v>88</v>
      </c>
      <c r="E11" s="21" t="s">
        <v>89</v>
      </c>
      <c r="F11" s="21" t="s">
        <v>206</v>
      </c>
      <c r="G11" s="21" t="s">
        <v>207</v>
      </c>
      <c r="H11" s="23">
        <v>98244</v>
      </c>
      <c r="I11" s="23">
        <v>98244</v>
      </c>
      <c r="J11" s="23"/>
      <c r="K11" s="23"/>
      <c r="L11" s="23">
        <v>98244</v>
      </c>
      <c r="M11" s="23"/>
      <c r="N11" s="23"/>
      <c r="O11" s="23"/>
      <c r="P11" s="23"/>
      <c r="Q11" s="23"/>
      <c r="R11" s="23"/>
      <c r="S11" s="23"/>
      <c r="T11" s="23"/>
      <c r="U11" s="23"/>
      <c r="V11" s="23"/>
      <c r="W11" s="23"/>
    </row>
    <row r="12" ht="21" customHeight="1" spans="1:23">
      <c r="A12" s="24"/>
      <c r="B12" s="21" t="s">
        <v>204</v>
      </c>
      <c r="C12" s="21" t="s">
        <v>205</v>
      </c>
      <c r="D12" s="21" t="s">
        <v>88</v>
      </c>
      <c r="E12" s="21" t="s">
        <v>89</v>
      </c>
      <c r="F12" s="21" t="s">
        <v>210</v>
      </c>
      <c r="G12" s="21" t="s">
        <v>211</v>
      </c>
      <c r="H12" s="23">
        <v>558012</v>
      </c>
      <c r="I12" s="23">
        <v>558012</v>
      </c>
      <c r="J12" s="23"/>
      <c r="K12" s="23"/>
      <c r="L12" s="23">
        <v>558012</v>
      </c>
      <c r="M12" s="23"/>
      <c r="N12" s="23"/>
      <c r="O12" s="23"/>
      <c r="P12" s="23"/>
      <c r="Q12" s="23"/>
      <c r="R12" s="23"/>
      <c r="S12" s="23"/>
      <c r="T12" s="23"/>
      <c r="U12" s="23"/>
      <c r="V12" s="23"/>
      <c r="W12" s="23"/>
    </row>
    <row r="13" ht="21" customHeight="1" spans="1:23">
      <c r="A13" s="24"/>
      <c r="B13" s="21" t="s">
        <v>208</v>
      </c>
      <c r="C13" s="21" t="s">
        <v>209</v>
      </c>
      <c r="D13" s="21" t="s">
        <v>88</v>
      </c>
      <c r="E13" s="21" t="s">
        <v>89</v>
      </c>
      <c r="F13" s="21" t="s">
        <v>210</v>
      </c>
      <c r="G13" s="21" t="s">
        <v>211</v>
      </c>
      <c r="H13" s="23">
        <v>7920</v>
      </c>
      <c r="I13" s="23">
        <v>7920</v>
      </c>
      <c r="J13" s="23"/>
      <c r="K13" s="23"/>
      <c r="L13" s="23">
        <v>7920</v>
      </c>
      <c r="M13" s="23"/>
      <c r="N13" s="23"/>
      <c r="O13" s="23"/>
      <c r="P13" s="23"/>
      <c r="Q13" s="23"/>
      <c r="R13" s="23"/>
      <c r="S13" s="23"/>
      <c r="T13" s="23"/>
      <c r="U13" s="23"/>
      <c r="V13" s="23"/>
      <c r="W13" s="23"/>
    </row>
    <row r="14" ht="21" customHeight="1" spans="1:23">
      <c r="A14" s="24"/>
      <c r="B14" s="21" t="s">
        <v>212</v>
      </c>
      <c r="C14" s="21" t="s">
        <v>213</v>
      </c>
      <c r="D14" s="21" t="s">
        <v>88</v>
      </c>
      <c r="E14" s="21" t="s">
        <v>89</v>
      </c>
      <c r="F14" s="21" t="s">
        <v>214</v>
      </c>
      <c r="G14" s="21" t="s">
        <v>215</v>
      </c>
      <c r="H14" s="23">
        <v>198240</v>
      </c>
      <c r="I14" s="23">
        <v>198240</v>
      </c>
      <c r="J14" s="23"/>
      <c r="K14" s="23"/>
      <c r="L14" s="23">
        <v>198240</v>
      </c>
      <c r="M14" s="23"/>
      <c r="N14" s="23"/>
      <c r="O14" s="23"/>
      <c r="P14" s="23"/>
      <c r="Q14" s="23"/>
      <c r="R14" s="23"/>
      <c r="S14" s="23"/>
      <c r="T14" s="23"/>
      <c r="U14" s="23"/>
      <c r="V14" s="23"/>
      <c r="W14" s="23"/>
    </row>
    <row r="15" ht="21" customHeight="1" spans="1:23">
      <c r="A15" s="24"/>
      <c r="B15" s="21" t="s">
        <v>204</v>
      </c>
      <c r="C15" s="21" t="s">
        <v>205</v>
      </c>
      <c r="D15" s="21" t="s">
        <v>88</v>
      </c>
      <c r="E15" s="21" t="s">
        <v>89</v>
      </c>
      <c r="F15" s="21" t="s">
        <v>214</v>
      </c>
      <c r="G15" s="21" t="s">
        <v>215</v>
      </c>
      <c r="H15" s="23">
        <v>38912</v>
      </c>
      <c r="I15" s="23">
        <v>38912</v>
      </c>
      <c r="J15" s="23"/>
      <c r="K15" s="23"/>
      <c r="L15" s="23">
        <v>38912</v>
      </c>
      <c r="M15" s="23"/>
      <c r="N15" s="23"/>
      <c r="O15" s="23"/>
      <c r="P15" s="23"/>
      <c r="Q15" s="23"/>
      <c r="R15" s="23"/>
      <c r="S15" s="23"/>
      <c r="T15" s="23"/>
      <c r="U15" s="23"/>
      <c r="V15" s="23"/>
      <c r="W15" s="23"/>
    </row>
    <row r="16" ht="21" customHeight="1" spans="1:23">
      <c r="A16" s="24"/>
      <c r="B16" s="21" t="s">
        <v>208</v>
      </c>
      <c r="C16" s="21" t="s">
        <v>209</v>
      </c>
      <c r="D16" s="21" t="s">
        <v>88</v>
      </c>
      <c r="E16" s="21" t="s">
        <v>89</v>
      </c>
      <c r="F16" s="21" t="s">
        <v>216</v>
      </c>
      <c r="G16" s="21" t="s">
        <v>217</v>
      </c>
      <c r="H16" s="23">
        <v>37440</v>
      </c>
      <c r="I16" s="23">
        <v>37440</v>
      </c>
      <c r="J16" s="23"/>
      <c r="K16" s="23"/>
      <c r="L16" s="23">
        <v>37440</v>
      </c>
      <c r="M16" s="23"/>
      <c r="N16" s="23"/>
      <c r="O16" s="23"/>
      <c r="P16" s="23"/>
      <c r="Q16" s="23"/>
      <c r="R16" s="23"/>
      <c r="S16" s="23"/>
      <c r="T16" s="23"/>
      <c r="U16" s="23"/>
      <c r="V16" s="23"/>
      <c r="W16" s="23"/>
    </row>
    <row r="17" ht="21" customHeight="1" spans="1:23">
      <c r="A17" s="24"/>
      <c r="B17" s="21" t="s">
        <v>218</v>
      </c>
      <c r="C17" s="21" t="s">
        <v>219</v>
      </c>
      <c r="D17" s="21" t="s">
        <v>88</v>
      </c>
      <c r="E17" s="21" t="s">
        <v>89</v>
      </c>
      <c r="F17" s="21" t="s">
        <v>216</v>
      </c>
      <c r="G17" s="21" t="s">
        <v>217</v>
      </c>
      <c r="H17" s="23">
        <v>54000</v>
      </c>
      <c r="I17" s="23">
        <v>54000</v>
      </c>
      <c r="J17" s="23"/>
      <c r="K17" s="23"/>
      <c r="L17" s="23">
        <v>54000</v>
      </c>
      <c r="M17" s="23"/>
      <c r="N17" s="23"/>
      <c r="O17" s="23"/>
      <c r="P17" s="23"/>
      <c r="Q17" s="23"/>
      <c r="R17" s="23"/>
      <c r="S17" s="23"/>
      <c r="T17" s="23"/>
      <c r="U17" s="23"/>
      <c r="V17" s="23"/>
      <c r="W17" s="23"/>
    </row>
    <row r="18" ht="21" customHeight="1" spans="1:23">
      <c r="A18" s="24"/>
      <c r="B18" s="21" t="s">
        <v>208</v>
      </c>
      <c r="C18" s="21" t="s">
        <v>209</v>
      </c>
      <c r="D18" s="21" t="s">
        <v>88</v>
      </c>
      <c r="E18" s="21" t="s">
        <v>89</v>
      </c>
      <c r="F18" s="21" t="s">
        <v>216</v>
      </c>
      <c r="G18" s="21" t="s">
        <v>217</v>
      </c>
      <c r="H18" s="23">
        <v>80292</v>
      </c>
      <c r="I18" s="23">
        <v>80292</v>
      </c>
      <c r="J18" s="23"/>
      <c r="K18" s="23"/>
      <c r="L18" s="23">
        <v>80292</v>
      </c>
      <c r="M18" s="23"/>
      <c r="N18" s="23"/>
      <c r="O18" s="23"/>
      <c r="P18" s="23"/>
      <c r="Q18" s="23"/>
      <c r="R18" s="23"/>
      <c r="S18" s="23"/>
      <c r="T18" s="23"/>
      <c r="U18" s="23"/>
      <c r="V18" s="23"/>
      <c r="W18" s="23"/>
    </row>
    <row r="19" ht="21" customHeight="1" spans="1:23">
      <c r="A19" s="24"/>
      <c r="B19" s="21" t="s">
        <v>220</v>
      </c>
      <c r="C19" s="21" t="s">
        <v>221</v>
      </c>
      <c r="D19" s="21" t="s">
        <v>102</v>
      </c>
      <c r="E19" s="21" t="s">
        <v>103</v>
      </c>
      <c r="F19" s="21" t="s">
        <v>222</v>
      </c>
      <c r="G19" s="21" t="s">
        <v>223</v>
      </c>
      <c r="H19" s="23">
        <v>35823.36</v>
      </c>
      <c r="I19" s="23">
        <v>35823.36</v>
      </c>
      <c r="J19" s="23"/>
      <c r="K19" s="23"/>
      <c r="L19" s="23">
        <v>35823.36</v>
      </c>
      <c r="M19" s="23"/>
      <c r="N19" s="23"/>
      <c r="O19" s="23"/>
      <c r="P19" s="23"/>
      <c r="Q19" s="23"/>
      <c r="R19" s="23"/>
      <c r="S19" s="23"/>
      <c r="T19" s="23"/>
      <c r="U19" s="23"/>
      <c r="V19" s="23"/>
      <c r="W19" s="23"/>
    </row>
    <row r="20" ht="21" customHeight="1" spans="1:23">
      <c r="A20" s="24"/>
      <c r="B20" s="21" t="s">
        <v>220</v>
      </c>
      <c r="C20" s="21" t="s">
        <v>221</v>
      </c>
      <c r="D20" s="21" t="s">
        <v>102</v>
      </c>
      <c r="E20" s="21" t="s">
        <v>103</v>
      </c>
      <c r="F20" s="21" t="s">
        <v>222</v>
      </c>
      <c r="G20" s="21" t="s">
        <v>223</v>
      </c>
      <c r="H20" s="23">
        <v>190767.36</v>
      </c>
      <c r="I20" s="23">
        <v>190767.36</v>
      </c>
      <c r="J20" s="23"/>
      <c r="K20" s="23"/>
      <c r="L20" s="23">
        <v>190767.36</v>
      </c>
      <c r="M20" s="23"/>
      <c r="N20" s="23"/>
      <c r="O20" s="23"/>
      <c r="P20" s="23"/>
      <c r="Q20" s="23"/>
      <c r="R20" s="23"/>
      <c r="S20" s="23"/>
      <c r="T20" s="23"/>
      <c r="U20" s="23"/>
      <c r="V20" s="23"/>
      <c r="W20" s="23"/>
    </row>
    <row r="21" ht="21" customHeight="1" spans="1:23">
      <c r="A21" s="24"/>
      <c r="B21" s="21" t="s">
        <v>220</v>
      </c>
      <c r="C21" s="21" t="s">
        <v>221</v>
      </c>
      <c r="D21" s="21" t="s">
        <v>113</v>
      </c>
      <c r="E21" s="21" t="s">
        <v>114</v>
      </c>
      <c r="F21" s="21" t="s">
        <v>224</v>
      </c>
      <c r="G21" s="21" t="s">
        <v>225</v>
      </c>
      <c r="H21" s="23">
        <v>15896.62</v>
      </c>
      <c r="I21" s="23">
        <v>15896.62</v>
      </c>
      <c r="J21" s="23"/>
      <c r="K21" s="23"/>
      <c r="L21" s="23">
        <v>15896.62</v>
      </c>
      <c r="M21" s="23"/>
      <c r="N21" s="23"/>
      <c r="O21" s="23"/>
      <c r="P21" s="23"/>
      <c r="Q21" s="23"/>
      <c r="R21" s="23"/>
      <c r="S21" s="23"/>
      <c r="T21" s="23"/>
      <c r="U21" s="23"/>
      <c r="V21" s="23"/>
      <c r="W21" s="23"/>
    </row>
    <row r="22" ht="21" customHeight="1" spans="1:23">
      <c r="A22" s="24"/>
      <c r="B22" s="21" t="s">
        <v>220</v>
      </c>
      <c r="C22" s="21" t="s">
        <v>221</v>
      </c>
      <c r="D22" s="21" t="s">
        <v>111</v>
      </c>
      <c r="E22" s="21" t="s">
        <v>112</v>
      </c>
      <c r="F22" s="21" t="s">
        <v>224</v>
      </c>
      <c r="G22" s="21" t="s">
        <v>225</v>
      </c>
      <c r="H22" s="23">
        <v>84653.02</v>
      </c>
      <c r="I22" s="23">
        <v>84653.02</v>
      </c>
      <c r="J22" s="23"/>
      <c r="K22" s="23"/>
      <c r="L22" s="23">
        <v>84653.02</v>
      </c>
      <c r="M22" s="23"/>
      <c r="N22" s="23"/>
      <c r="O22" s="23"/>
      <c r="P22" s="23"/>
      <c r="Q22" s="23"/>
      <c r="R22" s="23"/>
      <c r="S22" s="23"/>
      <c r="T22" s="23"/>
      <c r="U22" s="23"/>
      <c r="V22" s="23"/>
      <c r="W22" s="23"/>
    </row>
    <row r="23" ht="21" customHeight="1" spans="1:23">
      <c r="A23" s="24"/>
      <c r="B23" s="21" t="s">
        <v>220</v>
      </c>
      <c r="C23" s="21" t="s">
        <v>221</v>
      </c>
      <c r="D23" s="21" t="s">
        <v>115</v>
      </c>
      <c r="E23" s="21" t="s">
        <v>116</v>
      </c>
      <c r="F23" s="21" t="s">
        <v>226</v>
      </c>
      <c r="G23" s="21" t="s">
        <v>227</v>
      </c>
      <c r="H23" s="23">
        <v>6716.88</v>
      </c>
      <c r="I23" s="23">
        <v>6716.88</v>
      </c>
      <c r="J23" s="23"/>
      <c r="K23" s="23"/>
      <c r="L23" s="23">
        <v>6716.88</v>
      </c>
      <c r="M23" s="23"/>
      <c r="N23" s="23"/>
      <c r="O23" s="23"/>
      <c r="P23" s="23"/>
      <c r="Q23" s="23"/>
      <c r="R23" s="23"/>
      <c r="S23" s="23"/>
      <c r="T23" s="23"/>
      <c r="U23" s="23"/>
      <c r="V23" s="23"/>
      <c r="W23" s="23"/>
    </row>
    <row r="24" ht="21" customHeight="1" spans="1:23">
      <c r="A24" s="24"/>
      <c r="B24" s="21" t="s">
        <v>220</v>
      </c>
      <c r="C24" s="21" t="s">
        <v>221</v>
      </c>
      <c r="D24" s="21" t="s">
        <v>115</v>
      </c>
      <c r="E24" s="21" t="s">
        <v>116</v>
      </c>
      <c r="F24" s="21" t="s">
        <v>226</v>
      </c>
      <c r="G24" s="21" t="s">
        <v>227</v>
      </c>
      <c r="H24" s="23">
        <v>10339.46</v>
      </c>
      <c r="I24" s="23">
        <v>10339.46</v>
      </c>
      <c r="J24" s="23"/>
      <c r="K24" s="23"/>
      <c r="L24" s="23">
        <v>10339.46</v>
      </c>
      <c r="M24" s="23"/>
      <c r="N24" s="23"/>
      <c r="O24" s="23"/>
      <c r="P24" s="23"/>
      <c r="Q24" s="23"/>
      <c r="R24" s="23"/>
      <c r="S24" s="23"/>
      <c r="T24" s="23"/>
      <c r="U24" s="23"/>
      <c r="V24" s="23"/>
      <c r="W24" s="23"/>
    </row>
    <row r="25" ht="21" customHeight="1" spans="1:23">
      <c r="A25" s="24"/>
      <c r="B25" s="21" t="s">
        <v>220</v>
      </c>
      <c r="C25" s="21" t="s">
        <v>221</v>
      </c>
      <c r="D25" s="21" t="s">
        <v>115</v>
      </c>
      <c r="E25" s="21" t="s">
        <v>116</v>
      </c>
      <c r="F25" s="21" t="s">
        <v>226</v>
      </c>
      <c r="G25" s="21" t="s">
        <v>227</v>
      </c>
      <c r="H25" s="23"/>
      <c r="I25" s="23"/>
      <c r="J25" s="23"/>
      <c r="K25" s="23"/>
      <c r="L25" s="23"/>
      <c r="M25" s="23"/>
      <c r="N25" s="23"/>
      <c r="O25" s="23"/>
      <c r="P25" s="23"/>
      <c r="Q25" s="23"/>
      <c r="R25" s="23"/>
      <c r="S25" s="23"/>
      <c r="T25" s="23"/>
      <c r="U25" s="23"/>
      <c r="V25" s="23"/>
      <c r="W25" s="23"/>
    </row>
    <row r="26" ht="21" customHeight="1" spans="1:23">
      <c r="A26" s="24"/>
      <c r="B26" s="21" t="s">
        <v>220</v>
      </c>
      <c r="C26" s="21" t="s">
        <v>221</v>
      </c>
      <c r="D26" s="21" t="s">
        <v>115</v>
      </c>
      <c r="E26" s="21" t="s">
        <v>116</v>
      </c>
      <c r="F26" s="21" t="s">
        <v>226</v>
      </c>
      <c r="G26" s="21" t="s">
        <v>227</v>
      </c>
      <c r="H26" s="23">
        <v>35768.88</v>
      </c>
      <c r="I26" s="23">
        <v>35768.88</v>
      </c>
      <c r="J26" s="23"/>
      <c r="K26" s="23"/>
      <c r="L26" s="23">
        <v>35768.88</v>
      </c>
      <c r="M26" s="23"/>
      <c r="N26" s="23"/>
      <c r="O26" s="23"/>
      <c r="P26" s="23"/>
      <c r="Q26" s="23"/>
      <c r="R26" s="23"/>
      <c r="S26" s="23"/>
      <c r="T26" s="23"/>
      <c r="U26" s="23"/>
      <c r="V26" s="23"/>
      <c r="W26" s="23"/>
    </row>
    <row r="27" ht="21" customHeight="1" spans="1:23">
      <c r="A27" s="24"/>
      <c r="B27" s="21" t="s">
        <v>220</v>
      </c>
      <c r="C27" s="21" t="s">
        <v>221</v>
      </c>
      <c r="D27" s="21" t="s">
        <v>117</v>
      </c>
      <c r="E27" s="21" t="s">
        <v>118</v>
      </c>
      <c r="F27" s="21" t="s">
        <v>228</v>
      </c>
      <c r="G27" s="21" t="s">
        <v>229</v>
      </c>
      <c r="H27" s="23">
        <v>684</v>
      </c>
      <c r="I27" s="23">
        <v>684</v>
      </c>
      <c r="J27" s="23"/>
      <c r="K27" s="23"/>
      <c r="L27" s="23">
        <v>684</v>
      </c>
      <c r="M27" s="23"/>
      <c r="N27" s="23"/>
      <c r="O27" s="23"/>
      <c r="P27" s="23"/>
      <c r="Q27" s="23"/>
      <c r="R27" s="23"/>
      <c r="S27" s="23"/>
      <c r="T27" s="23"/>
      <c r="U27" s="23"/>
      <c r="V27" s="23"/>
      <c r="W27" s="23"/>
    </row>
    <row r="28" ht="21" customHeight="1" spans="1:23">
      <c r="A28" s="24"/>
      <c r="B28" s="21" t="s">
        <v>220</v>
      </c>
      <c r="C28" s="21" t="s">
        <v>221</v>
      </c>
      <c r="D28" s="21" t="s">
        <v>106</v>
      </c>
      <c r="E28" s="21" t="s">
        <v>105</v>
      </c>
      <c r="F28" s="21" t="s">
        <v>228</v>
      </c>
      <c r="G28" s="21" t="s">
        <v>229</v>
      </c>
      <c r="H28" s="23">
        <v>1567.27</v>
      </c>
      <c r="I28" s="23">
        <v>1567.27</v>
      </c>
      <c r="J28" s="23"/>
      <c r="K28" s="23"/>
      <c r="L28" s="23">
        <v>1567.27</v>
      </c>
      <c r="M28" s="23"/>
      <c r="N28" s="23"/>
      <c r="O28" s="23"/>
      <c r="P28" s="23"/>
      <c r="Q28" s="23"/>
      <c r="R28" s="23"/>
      <c r="S28" s="23"/>
      <c r="T28" s="23"/>
      <c r="U28" s="23"/>
      <c r="V28" s="23"/>
      <c r="W28" s="23"/>
    </row>
    <row r="29" ht="21" customHeight="1" spans="1:23">
      <c r="A29" s="24"/>
      <c r="B29" s="21" t="s">
        <v>220</v>
      </c>
      <c r="C29" s="21" t="s">
        <v>221</v>
      </c>
      <c r="D29" s="21" t="s">
        <v>117</v>
      </c>
      <c r="E29" s="21" t="s">
        <v>118</v>
      </c>
      <c r="F29" s="21" t="s">
        <v>228</v>
      </c>
      <c r="G29" s="21" t="s">
        <v>229</v>
      </c>
      <c r="H29" s="23">
        <v>447.79</v>
      </c>
      <c r="I29" s="23">
        <v>447.79</v>
      </c>
      <c r="J29" s="23"/>
      <c r="K29" s="23"/>
      <c r="L29" s="23">
        <v>447.79</v>
      </c>
      <c r="M29" s="23"/>
      <c r="N29" s="23"/>
      <c r="O29" s="23"/>
      <c r="P29" s="23"/>
      <c r="Q29" s="23"/>
      <c r="R29" s="23"/>
      <c r="S29" s="23"/>
      <c r="T29" s="23"/>
      <c r="U29" s="23"/>
      <c r="V29" s="23"/>
      <c r="W29" s="23"/>
    </row>
    <row r="30" ht="21" customHeight="1" spans="1:23">
      <c r="A30" s="24"/>
      <c r="B30" s="21" t="s">
        <v>220</v>
      </c>
      <c r="C30" s="21" t="s">
        <v>221</v>
      </c>
      <c r="D30" s="21" t="s">
        <v>117</v>
      </c>
      <c r="E30" s="21" t="s">
        <v>118</v>
      </c>
      <c r="F30" s="21" t="s">
        <v>228</v>
      </c>
      <c r="G30" s="21" t="s">
        <v>229</v>
      </c>
      <c r="H30" s="23">
        <v>912</v>
      </c>
      <c r="I30" s="23">
        <v>912</v>
      </c>
      <c r="J30" s="23"/>
      <c r="K30" s="23"/>
      <c r="L30" s="23">
        <v>912</v>
      </c>
      <c r="M30" s="23"/>
      <c r="N30" s="23"/>
      <c r="O30" s="23"/>
      <c r="P30" s="23"/>
      <c r="Q30" s="23"/>
      <c r="R30" s="23"/>
      <c r="S30" s="23"/>
      <c r="T30" s="23"/>
      <c r="U30" s="23"/>
      <c r="V30" s="23"/>
      <c r="W30" s="23"/>
    </row>
    <row r="31" ht="21" customHeight="1" spans="1:23">
      <c r="A31" s="24"/>
      <c r="B31" s="21" t="s">
        <v>220</v>
      </c>
      <c r="C31" s="21" t="s">
        <v>221</v>
      </c>
      <c r="D31" s="21" t="s">
        <v>117</v>
      </c>
      <c r="E31" s="21" t="s">
        <v>118</v>
      </c>
      <c r="F31" s="21" t="s">
        <v>228</v>
      </c>
      <c r="G31" s="21" t="s">
        <v>229</v>
      </c>
      <c r="H31" s="23"/>
      <c r="I31" s="23"/>
      <c r="J31" s="23"/>
      <c r="K31" s="23"/>
      <c r="L31" s="23"/>
      <c r="M31" s="23"/>
      <c r="N31" s="23"/>
      <c r="O31" s="23"/>
      <c r="P31" s="23"/>
      <c r="Q31" s="23"/>
      <c r="R31" s="23"/>
      <c r="S31" s="23"/>
      <c r="T31" s="23"/>
      <c r="U31" s="23"/>
      <c r="V31" s="23"/>
      <c r="W31" s="23"/>
    </row>
    <row r="32" ht="21" customHeight="1" spans="1:23">
      <c r="A32" s="24"/>
      <c r="B32" s="21" t="s">
        <v>220</v>
      </c>
      <c r="C32" s="21" t="s">
        <v>221</v>
      </c>
      <c r="D32" s="21" t="s">
        <v>106</v>
      </c>
      <c r="E32" s="21" t="s">
        <v>105</v>
      </c>
      <c r="F32" s="21" t="s">
        <v>228</v>
      </c>
      <c r="G32" s="21" t="s">
        <v>229</v>
      </c>
      <c r="H32" s="23">
        <v>801.28</v>
      </c>
      <c r="I32" s="23">
        <v>801.28</v>
      </c>
      <c r="J32" s="23"/>
      <c r="K32" s="23"/>
      <c r="L32" s="23">
        <v>801.28</v>
      </c>
      <c r="M32" s="23"/>
      <c r="N32" s="23"/>
      <c r="O32" s="23"/>
      <c r="P32" s="23"/>
      <c r="Q32" s="23"/>
      <c r="R32" s="23"/>
      <c r="S32" s="23"/>
      <c r="T32" s="23"/>
      <c r="U32" s="23"/>
      <c r="V32" s="23"/>
      <c r="W32" s="23"/>
    </row>
    <row r="33" ht="21" customHeight="1" spans="1:23">
      <c r="A33" s="24"/>
      <c r="B33" s="21" t="s">
        <v>220</v>
      </c>
      <c r="C33" s="21" t="s">
        <v>221</v>
      </c>
      <c r="D33" s="21" t="s">
        <v>117</v>
      </c>
      <c r="E33" s="21" t="s">
        <v>118</v>
      </c>
      <c r="F33" s="21" t="s">
        <v>228</v>
      </c>
      <c r="G33" s="21" t="s">
        <v>229</v>
      </c>
      <c r="H33" s="23">
        <v>2280</v>
      </c>
      <c r="I33" s="23">
        <v>2280</v>
      </c>
      <c r="J33" s="23"/>
      <c r="K33" s="23"/>
      <c r="L33" s="23">
        <v>2280</v>
      </c>
      <c r="M33" s="23"/>
      <c r="N33" s="23"/>
      <c r="O33" s="23"/>
      <c r="P33" s="23"/>
      <c r="Q33" s="23"/>
      <c r="R33" s="23"/>
      <c r="S33" s="23"/>
      <c r="T33" s="23"/>
      <c r="U33" s="23"/>
      <c r="V33" s="23"/>
      <c r="W33" s="23"/>
    </row>
    <row r="34" ht="21" customHeight="1" spans="1:23">
      <c r="A34" s="24"/>
      <c r="B34" s="21" t="s">
        <v>220</v>
      </c>
      <c r="C34" s="21" t="s">
        <v>221</v>
      </c>
      <c r="D34" s="21" t="s">
        <v>117</v>
      </c>
      <c r="E34" s="21" t="s">
        <v>118</v>
      </c>
      <c r="F34" s="21" t="s">
        <v>228</v>
      </c>
      <c r="G34" s="21" t="s">
        <v>229</v>
      </c>
      <c r="H34" s="23">
        <v>2384.59</v>
      </c>
      <c r="I34" s="23">
        <v>2384.59</v>
      </c>
      <c r="J34" s="23"/>
      <c r="K34" s="23"/>
      <c r="L34" s="23">
        <v>2384.59</v>
      </c>
      <c r="M34" s="23"/>
      <c r="N34" s="23"/>
      <c r="O34" s="23"/>
      <c r="P34" s="23"/>
      <c r="Q34" s="23"/>
      <c r="R34" s="23"/>
      <c r="S34" s="23"/>
      <c r="T34" s="23"/>
      <c r="U34" s="23"/>
      <c r="V34" s="23"/>
      <c r="W34" s="23"/>
    </row>
    <row r="35" ht="21" customHeight="1" spans="1:23">
      <c r="A35" s="24"/>
      <c r="B35" s="21" t="s">
        <v>230</v>
      </c>
      <c r="C35" s="21" t="s">
        <v>124</v>
      </c>
      <c r="D35" s="21" t="s">
        <v>123</v>
      </c>
      <c r="E35" s="21" t="s">
        <v>124</v>
      </c>
      <c r="F35" s="21" t="s">
        <v>231</v>
      </c>
      <c r="G35" s="21" t="s">
        <v>124</v>
      </c>
      <c r="H35" s="23">
        <v>26867.52</v>
      </c>
      <c r="I35" s="23">
        <v>26867.52</v>
      </c>
      <c r="J35" s="23"/>
      <c r="K35" s="23"/>
      <c r="L35" s="23">
        <v>26867.52</v>
      </c>
      <c r="M35" s="23"/>
      <c r="N35" s="23"/>
      <c r="O35" s="23"/>
      <c r="P35" s="23"/>
      <c r="Q35" s="23"/>
      <c r="R35" s="23"/>
      <c r="S35" s="23"/>
      <c r="T35" s="23"/>
      <c r="U35" s="23"/>
      <c r="V35" s="23"/>
      <c r="W35" s="23"/>
    </row>
    <row r="36" ht="21" customHeight="1" spans="1:23">
      <c r="A36" s="24"/>
      <c r="B36" s="21" t="s">
        <v>230</v>
      </c>
      <c r="C36" s="21" t="s">
        <v>124</v>
      </c>
      <c r="D36" s="21" t="s">
        <v>123</v>
      </c>
      <c r="E36" s="21" t="s">
        <v>124</v>
      </c>
      <c r="F36" s="21" t="s">
        <v>231</v>
      </c>
      <c r="G36" s="21" t="s">
        <v>124</v>
      </c>
      <c r="H36" s="23">
        <v>143075.52</v>
      </c>
      <c r="I36" s="23">
        <v>143075.52</v>
      </c>
      <c r="J36" s="23"/>
      <c r="K36" s="23"/>
      <c r="L36" s="23">
        <v>143075.52</v>
      </c>
      <c r="M36" s="23"/>
      <c r="N36" s="23"/>
      <c r="O36" s="23"/>
      <c r="P36" s="23"/>
      <c r="Q36" s="23"/>
      <c r="R36" s="23"/>
      <c r="S36" s="23"/>
      <c r="T36" s="23"/>
      <c r="U36" s="23"/>
      <c r="V36" s="23"/>
      <c r="W36" s="23"/>
    </row>
    <row r="37" ht="21" customHeight="1" spans="1:23">
      <c r="A37" s="24"/>
      <c r="B37" s="21" t="s">
        <v>232</v>
      </c>
      <c r="C37" s="21" t="s">
        <v>233</v>
      </c>
      <c r="D37" s="21" t="s">
        <v>88</v>
      </c>
      <c r="E37" s="21" t="s">
        <v>89</v>
      </c>
      <c r="F37" s="21" t="s">
        <v>234</v>
      </c>
      <c r="G37" s="21" t="s">
        <v>235</v>
      </c>
      <c r="H37" s="23">
        <v>72360</v>
      </c>
      <c r="I37" s="23">
        <v>72360</v>
      </c>
      <c r="J37" s="23"/>
      <c r="K37" s="23"/>
      <c r="L37" s="23">
        <v>72360</v>
      </c>
      <c r="M37" s="23"/>
      <c r="N37" s="23"/>
      <c r="O37" s="23"/>
      <c r="P37" s="23"/>
      <c r="Q37" s="23"/>
      <c r="R37" s="23"/>
      <c r="S37" s="23"/>
      <c r="T37" s="23"/>
      <c r="U37" s="23"/>
      <c r="V37" s="23"/>
      <c r="W37" s="23"/>
    </row>
    <row r="38" ht="21" customHeight="1" spans="1:23">
      <c r="A38" s="24"/>
      <c r="B38" s="21" t="s">
        <v>236</v>
      </c>
      <c r="C38" s="21" t="s">
        <v>237</v>
      </c>
      <c r="D38" s="21" t="s">
        <v>88</v>
      </c>
      <c r="E38" s="21" t="s">
        <v>89</v>
      </c>
      <c r="F38" s="21" t="s">
        <v>238</v>
      </c>
      <c r="G38" s="21" t="s">
        <v>179</v>
      </c>
      <c r="H38" s="23">
        <v>3700</v>
      </c>
      <c r="I38" s="23">
        <v>3700</v>
      </c>
      <c r="J38" s="23"/>
      <c r="K38" s="23"/>
      <c r="L38" s="23">
        <v>3700</v>
      </c>
      <c r="M38" s="23"/>
      <c r="N38" s="23"/>
      <c r="O38" s="23"/>
      <c r="P38" s="23"/>
      <c r="Q38" s="23"/>
      <c r="R38" s="23"/>
      <c r="S38" s="23"/>
      <c r="T38" s="23"/>
      <c r="U38" s="23"/>
      <c r="V38" s="23"/>
      <c r="W38" s="23"/>
    </row>
    <row r="39" ht="21" customHeight="1" spans="1:23">
      <c r="A39" s="24"/>
      <c r="B39" s="21" t="s">
        <v>239</v>
      </c>
      <c r="C39" s="21" t="s">
        <v>240</v>
      </c>
      <c r="D39" s="21" t="s">
        <v>88</v>
      </c>
      <c r="E39" s="21" t="s">
        <v>89</v>
      </c>
      <c r="F39" s="21" t="s">
        <v>241</v>
      </c>
      <c r="G39" s="21" t="s">
        <v>242</v>
      </c>
      <c r="H39" s="23">
        <v>61300</v>
      </c>
      <c r="I39" s="23">
        <v>61300</v>
      </c>
      <c r="J39" s="23"/>
      <c r="K39" s="23"/>
      <c r="L39" s="23">
        <v>61300</v>
      </c>
      <c r="M39" s="23"/>
      <c r="N39" s="23"/>
      <c r="O39" s="23"/>
      <c r="P39" s="23"/>
      <c r="Q39" s="23"/>
      <c r="R39" s="23"/>
      <c r="S39" s="23"/>
      <c r="T39" s="23"/>
      <c r="U39" s="23"/>
      <c r="V39" s="23"/>
      <c r="W39" s="23"/>
    </row>
    <row r="40" ht="21" customHeight="1" spans="1:23">
      <c r="A40" s="24"/>
      <c r="B40" s="21" t="s">
        <v>243</v>
      </c>
      <c r="C40" s="21" t="s">
        <v>244</v>
      </c>
      <c r="D40" s="21" t="s">
        <v>88</v>
      </c>
      <c r="E40" s="21" t="s">
        <v>89</v>
      </c>
      <c r="F40" s="21" t="s">
        <v>245</v>
      </c>
      <c r="G40" s="21" t="s">
        <v>244</v>
      </c>
      <c r="H40" s="23">
        <v>9338.88</v>
      </c>
      <c r="I40" s="23">
        <v>9338.88</v>
      </c>
      <c r="J40" s="23"/>
      <c r="K40" s="23"/>
      <c r="L40" s="23">
        <v>9338.88</v>
      </c>
      <c r="M40" s="23"/>
      <c r="N40" s="23"/>
      <c r="O40" s="23"/>
      <c r="P40" s="23"/>
      <c r="Q40" s="23"/>
      <c r="R40" s="23"/>
      <c r="S40" s="23"/>
      <c r="T40" s="23"/>
      <c r="U40" s="23"/>
      <c r="V40" s="23"/>
      <c r="W40" s="23"/>
    </row>
    <row r="41" ht="21" customHeight="1" spans="1:23">
      <c r="A41" s="24"/>
      <c r="B41" s="21" t="s">
        <v>243</v>
      </c>
      <c r="C41" s="21" t="s">
        <v>244</v>
      </c>
      <c r="D41" s="21" t="s">
        <v>88</v>
      </c>
      <c r="E41" s="21" t="s">
        <v>89</v>
      </c>
      <c r="F41" s="21" t="s">
        <v>245</v>
      </c>
      <c r="G41" s="21" t="s">
        <v>244</v>
      </c>
      <c r="H41" s="23">
        <v>1964.88</v>
      </c>
      <c r="I41" s="23">
        <v>1964.88</v>
      </c>
      <c r="J41" s="23"/>
      <c r="K41" s="23"/>
      <c r="L41" s="23">
        <v>1964.88</v>
      </c>
      <c r="M41" s="23"/>
      <c r="N41" s="23"/>
      <c r="O41" s="23"/>
      <c r="P41" s="23"/>
      <c r="Q41" s="23"/>
      <c r="R41" s="23"/>
      <c r="S41" s="23"/>
      <c r="T41" s="23"/>
      <c r="U41" s="23"/>
      <c r="V41" s="23"/>
      <c r="W41" s="23"/>
    </row>
    <row r="42" ht="21" customHeight="1" spans="1:23">
      <c r="A42" s="24"/>
      <c r="B42" s="21" t="s">
        <v>246</v>
      </c>
      <c r="C42" s="21" t="s">
        <v>247</v>
      </c>
      <c r="D42" s="21" t="s">
        <v>88</v>
      </c>
      <c r="E42" s="21" t="s">
        <v>89</v>
      </c>
      <c r="F42" s="21" t="s">
        <v>248</v>
      </c>
      <c r="G42" s="21" t="s">
        <v>247</v>
      </c>
      <c r="H42" s="23">
        <v>7004.16</v>
      </c>
      <c r="I42" s="23">
        <v>7004.16</v>
      </c>
      <c r="J42" s="23"/>
      <c r="K42" s="23"/>
      <c r="L42" s="23">
        <v>7004.16</v>
      </c>
      <c r="M42" s="23"/>
      <c r="N42" s="23"/>
      <c r="O42" s="23"/>
      <c r="P42" s="23"/>
      <c r="Q42" s="23"/>
      <c r="R42" s="23"/>
      <c r="S42" s="23"/>
      <c r="T42" s="23"/>
      <c r="U42" s="23"/>
      <c r="V42" s="23"/>
      <c r="W42" s="23"/>
    </row>
    <row r="43" ht="21" customHeight="1" spans="1:23">
      <c r="A43" s="24"/>
      <c r="B43" s="21" t="s">
        <v>246</v>
      </c>
      <c r="C43" s="21" t="s">
        <v>247</v>
      </c>
      <c r="D43" s="21" t="s">
        <v>100</v>
      </c>
      <c r="E43" s="21" t="s">
        <v>101</v>
      </c>
      <c r="F43" s="21" t="s">
        <v>248</v>
      </c>
      <c r="G43" s="21" t="s">
        <v>247</v>
      </c>
      <c r="H43" s="23"/>
      <c r="I43" s="23"/>
      <c r="J43" s="23"/>
      <c r="K43" s="23"/>
      <c r="L43" s="23"/>
      <c r="M43" s="23"/>
      <c r="N43" s="23"/>
      <c r="O43" s="23"/>
      <c r="P43" s="23"/>
      <c r="Q43" s="23"/>
      <c r="R43" s="23"/>
      <c r="S43" s="23"/>
      <c r="T43" s="23"/>
      <c r="U43" s="23"/>
      <c r="V43" s="23"/>
      <c r="W43" s="23"/>
    </row>
    <row r="44" ht="21" customHeight="1" spans="1:23">
      <c r="A44" s="24"/>
      <c r="B44" s="21" t="s">
        <v>246</v>
      </c>
      <c r="C44" s="21" t="s">
        <v>247</v>
      </c>
      <c r="D44" s="21" t="s">
        <v>88</v>
      </c>
      <c r="E44" s="21" t="s">
        <v>89</v>
      </c>
      <c r="F44" s="21" t="s">
        <v>248</v>
      </c>
      <c r="G44" s="21" t="s">
        <v>247</v>
      </c>
      <c r="H44" s="23">
        <v>1473.66</v>
      </c>
      <c r="I44" s="23">
        <v>1473.66</v>
      </c>
      <c r="J44" s="23"/>
      <c r="K44" s="23"/>
      <c r="L44" s="23">
        <v>1473.66</v>
      </c>
      <c r="M44" s="23"/>
      <c r="N44" s="23"/>
      <c r="O44" s="23"/>
      <c r="P44" s="23"/>
      <c r="Q44" s="23"/>
      <c r="R44" s="23"/>
      <c r="S44" s="23"/>
      <c r="T44" s="23"/>
      <c r="U44" s="23"/>
      <c r="V44" s="23"/>
      <c r="W44" s="23"/>
    </row>
    <row r="45" ht="21" customHeight="1" spans="1:23">
      <c r="A45" s="24"/>
      <c r="B45" s="21" t="s">
        <v>246</v>
      </c>
      <c r="C45" s="21" t="s">
        <v>247</v>
      </c>
      <c r="D45" s="21" t="s">
        <v>100</v>
      </c>
      <c r="E45" s="21" t="s">
        <v>101</v>
      </c>
      <c r="F45" s="21" t="s">
        <v>248</v>
      </c>
      <c r="G45" s="21" t="s">
        <v>247</v>
      </c>
      <c r="H45" s="23"/>
      <c r="I45" s="23"/>
      <c r="J45" s="23"/>
      <c r="K45" s="23"/>
      <c r="L45" s="23"/>
      <c r="M45" s="23"/>
      <c r="N45" s="23"/>
      <c r="O45" s="23"/>
      <c r="P45" s="23"/>
      <c r="Q45" s="23"/>
      <c r="R45" s="23"/>
      <c r="S45" s="23"/>
      <c r="T45" s="23"/>
      <c r="U45" s="23"/>
      <c r="V45" s="23"/>
      <c r="W45" s="23"/>
    </row>
    <row r="46" ht="21" customHeight="1" spans="1:23">
      <c r="A46" s="24"/>
      <c r="B46" s="21" t="s">
        <v>249</v>
      </c>
      <c r="C46" s="21" t="s">
        <v>250</v>
      </c>
      <c r="D46" s="21" t="s">
        <v>88</v>
      </c>
      <c r="E46" s="21" t="s">
        <v>89</v>
      </c>
      <c r="F46" s="21" t="s">
        <v>251</v>
      </c>
      <c r="G46" s="21" t="s">
        <v>250</v>
      </c>
      <c r="H46" s="23">
        <v>25000</v>
      </c>
      <c r="I46" s="23">
        <v>25000</v>
      </c>
      <c r="J46" s="23"/>
      <c r="K46" s="23"/>
      <c r="L46" s="23">
        <v>25000</v>
      </c>
      <c r="M46" s="23"/>
      <c r="N46" s="23"/>
      <c r="O46" s="23"/>
      <c r="P46" s="23"/>
      <c r="Q46" s="23"/>
      <c r="R46" s="23"/>
      <c r="S46" s="23"/>
      <c r="T46" s="23"/>
      <c r="U46" s="23"/>
      <c r="V46" s="23"/>
      <c r="W46" s="23"/>
    </row>
    <row r="47" ht="21" customHeight="1" spans="1:23">
      <c r="A47" s="24"/>
      <c r="B47" s="21" t="s">
        <v>252</v>
      </c>
      <c r="C47" s="21" t="s">
        <v>253</v>
      </c>
      <c r="D47" s="21" t="s">
        <v>88</v>
      </c>
      <c r="E47" s="21" t="s">
        <v>89</v>
      </c>
      <c r="F47" s="21" t="s">
        <v>254</v>
      </c>
      <c r="G47" s="21" t="s">
        <v>255</v>
      </c>
      <c r="H47" s="23">
        <v>88800</v>
      </c>
      <c r="I47" s="23">
        <v>88800</v>
      </c>
      <c r="J47" s="23"/>
      <c r="K47" s="23"/>
      <c r="L47" s="23">
        <v>88800</v>
      </c>
      <c r="M47" s="23"/>
      <c r="N47" s="23"/>
      <c r="O47" s="23"/>
      <c r="P47" s="23"/>
      <c r="Q47" s="23"/>
      <c r="R47" s="23"/>
      <c r="S47" s="23"/>
      <c r="T47" s="23"/>
      <c r="U47" s="23"/>
      <c r="V47" s="23"/>
      <c r="W47" s="23"/>
    </row>
    <row r="48" ht="21" customHeight="1" spans="1:23">
      <c r="A48" s="24"/>
      <c r="B48" s="21" t="s">
        <v>256</v>
      </c>
      <c r="C48" s="21" t="s">
        <v>257</v>
      </c>
      <c r="D48" s="21" t="s">
        <v>88</v>
      </c>
      <c r="E48" s="21" t="s">
        <v>89</v>
      </c>
      <c r="F48" s="21" t="s">
        <v>258</v>
      </c>
      <c r="G48" s="21" t="s">
        <v>259</v>
      </c>
      <c r="H48" s="23"/>
      <c r="I48" s="23"/>
      <c r="J48" s="23"/>
      <c r="K48" s="23"/>
      <c r="L48" s="23"/>
      <c r="M48" s="23"/>
      <c r="N48" s="23"/>
      <c r="O48" s="23"/>
      <c r="P48" s="23"/>
      <c r="Q48" s="23"/>
      <c r="R48" s="23"/>
      <c r="S48" s="23"/>
      <c r="T48" s="23"/>
      <c r="U48" s="23"/>
      <c r="V48" s="23"/>
      <c r="W48" s="23"/>
    </row>
    <row r="49" ht="21" customHeight="1" spans="1:23">
      <c r="A49" s="24"/>
      <c r="B49" s="21" t="s">
        <v>256</v>
      </c>
      <c r="C49" s="21" t="s">
        <v>257</v>
      </c>
      <c r="D49" s="21" t="s">
        <v>100</v>
      </c>
      <c r="E49" s="21" t="s">
        <v>101</v>
      </c>
      <c r="F49" s="21" t="s">
        <v>258</v>
      </c>
      <c r="G49" s="21" t="s">
        <v>259</v>
      </c>
      <c r="H49" s="23">
        <v>85274.4</v>
      </c>
      <c r="I49" s="23">
        <v>85274.4</v>
      </c>
      <c r="J49" s="23"/>
      <c r="K49" s="23"/>
      <c r="L49" s="23">
        <v>85274.4</v>
      </c>
      <c r="M49" s="23"/>
      <c r="N49" s="23"/>
      <c r="O49" s="23"/>
      <c r="P49" s="23"/>
      <c r="Q49" s="23"/>
      <c r="R49" s="23"/>
      <c r="S49" s="23"/>
      <c r="T49" s="23"/>
      <c r="U49" s="23"/>
      <c r="V49" s="23"/>
      <c r="W49" s="23"/>
    </row>
    <row r="50" ht="21" customHeight="1" spans="1:23">
      <c r="A50" s="24"/>
      <c r="B50" s="21" t="s">
        <v>220</v>
      </c>
      <c r="C50" s="21" t="s">
        <v>221</v>
      </c>
      <c r="D50" s="21" t="s">
        <v>111</v>
      </c>
      <c r="E50" s="21" t="s">
        <v>112</v>
      </c>
      <c r="F50" s="21" t="s">
        <v>260</v>
      </c>
      <c r="G50" s="21" t="s">
        <v>261</v>
      </c>
      <c r="H50" s="23"/>
      <c r="I50" s="23"/>
      <c r="J50" s="23"/>
      <c r="K50" s="23"/>
      <c r="L50" s="23"/>
      <c r="M50" s="23"/>
      <c r="N50" s="23"/>
      <c r="O50" s="23"/>
      <c r="P50" s="23"/>
      <c r="Q50" s="23"/>
      <c r="R50" s="23"/>
      <c r="S50" s="23"/>
      <c r="T50" s="23"/>
      <c r="U50" s="23"/>
      <c r="V50" s="23"/>
      <c r="W50" s="23"/>
    </row>
    <row r="51" ht="21" customHeight="1" spans="1:23">
      <c r="A51" s="24"/>
      <c r="B51" s="21" t="s">
        <v>220</v>
      </c>
      <c r="C51" s="21" t="s">
        <v>221</v>
      </c>
      <c r="D51" s="21" t="s">
        <v>113</v>
      </c>
      <c r="E51" s="21" t="s">
        <v>114</v>
      </c>
      <c r="F51" s="21" t="s">
        <v>260</v>
      </c>
      <c r="G51" s="21" t="s">
        <v>261</v>
      </c>
      <c r="H51" s="23"/>
      <c r="I51" s="23"/>
      <c r="J51" s="23"/>
      <c r="K51" s="23"/>
      <c r="L51" s="23"/>
      <c r="M51" s="23"/>
      <c r="N51" s="23"/>
      <c r="O51" s="23"/>
      <c r="P51" s="23"/>
      <c r="Q51" s="23"/>
      <c r="R51" s="23"/>
      <c r="S51" s="23"/>
      <c r="T51" s="23"/>
      <c r="U51" s="23"/>
      <c r="V51" s="23"/>
      <c r="W51" s="23"/>
    </row>
    <row r="52" ht="21" customHeight="1" spans="1:23">
      <c r="A52" s="34" t="s">
        <v>125</v>
      </c>
      <c r="B52" s="132"/>
      <c r="C52" s="132"/>
      <c r="D52" s="132"/>
      <c r="E52" s="132"/>
      <c r="F52" s="132"/>
      <c r="G52" s="133"/>
      <c r="H52" s="23">
        <v>2455205.53</v>
      </c>
      <c r="I52" s="23">
        <v>2455205.53</v>
      </c>
      <c r="J52" s="23"/>
      <c r="K52" s="23"/>
      <c r="L52" s="23">
        <v>2455205.53</v>
      </c>
      <c r="M52" s="23"/>
      <c r="N52" s="23"/>
      <c r="O52" s="23"/>
      <c r="P52" s="23"/>
      <c r="Q52" s="23"/>
      <c r="R52" s="23"/>
      <c r="S52" s="23"/>
      <c r="T52" s="23"/>
      <c r="U52" s="23"/>
      <c r="V52" s="23"/>
      <c r="W52" s="23"/>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opLeftCell="A11" workbookViewId="0">
      <selection activeCell="H33" sqref="H3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"单位名称："&amp;"临沧市临翔区科学技术局"</f>
        <v>单位名称：临沧市临翔区科学技术局</v>
      </c>
      <c r="B3" s="8"/>
      <c r="C3" s="8"/>
      <c r="D3" s="8"/>
      <c r="E3" s="8"/>
      <c r="F3" s="8"/>
      <c r="G3" s="8"/>
      <c r="H3" s="8"/>
      <c r="I3" s="9"/>
      <c r="J3" s="9"/>
      <c r="K3" s="9"/>
      <c r="L3" s="9"/>
      <c r="M3" s="9"/>
      <c r="N3" s="9"/>
      <c r="O3" s="9"/>
      <c r="P3" s="9"/>
      <c r="Q3" s="9"/>
      <c r="R3" s="1"/>
      <c r="S3" s="1"/>
      <c r="T3" s="1"/>
      <c r="U3" s="3"/>
      <c r="V3" s="1"/>
      <c r="W3" s="38" t="s">
        <v>174</v>
      </c>
    </row>
    <row r="4" ht="18.75" customHeight="1" spans="1:23">
      <c r="A4" s="10" t="s">
        <v>263</v>
      </c>
      <c r="B4" s="11" t="s">
        <v>188</v>
      </c>
      <c r="C4" s="10" t="s">
        <v>189</v>
      </c>
      <c r="D4" s="10" t="s">
        <v>264</v>
      </c>
      <c r="E4" s="11" t="s">
        <v>190</v>
      </c>
      <c r="F4" s="11" t="s">
        <v>191</v>
      </c>
      <c r="G4" s="11" t="s">
        <v>265</v>
      </c>
      <c r="H4" s="11" t="s">
        <v>266</v>
      </c>
      <c r="I4" s="30" t="s">
        <v>56</v>
      </c>
      <c r="J4" s="12" t="s">
        <v>267</v>
      </c>
      <c r="K4" s="13"/>
      <c r="L4" s="13"/>
      <c r="M4" s="14"/>
      <c r="N4" s="12" t="s">
        <v>196</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268</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269</v>
      </c>
      <c r="D9" s="21"/>
      <c r="E9" s="21"/>
      <c r="F9" s="21"/>
      <c r="G9" s="117"/>
      <c r="H9" s="21"/>
      <c r="I9" s="23">
        <v>100000</v>
      </c>
      <c r="J9" s="23"/>
      <c r="K9" s="23"/>
      <c r="L9" s="23"/>
      <c r="M9" s="23"/>
      <c r="N9" s="23"/>
      <c r="O9" s="23"/>
      <c r="P9" s="23"/>
      <c r="Q9" s="23"/>
      <c r="R9" s="23">
        <v>100000</v>
      </c>
      <c r="S9" s="23"/>
      <c r="T9" s="23"/>
      <c r="U9" s="23">
        <v>100000</v>
      </c>
      <c r="V9" s="23"/>
      <c r="W9" s="23"/>
    </row>
    <row r="10" ht="18.75" customHeight="1" spans="1:23">
      <c r="A10" s="118" t="s">
        <v>270</v>
      </c>
      <c r="B10" s="118" t="s">
        <v>271</v>
      </c>
      <c r="C10" s="21" t="s">
        <v>269</v>
      </c>
      <c r="D10" s="118" t="s">
        <v>71</v>
      </c>
      <c r="E10" s="118" t="s">
        <v>90</v>
      </c>
      <c r="F10" s="118" t="s">
        <v>91</v>
      </c>
      <c r="G10" s="119" t="s">
        <v>241</v>
      </c>
      <c r="H10" s="118" t="s">
        <v>242</v>
      </c>
      <c r="I10" s="23">
        <v>100000</v>
      </c>
      <c r="J10" s="23"/>
      <c r="K10" s="23"/>
      <c r="L10" s="23"/>
      <c r="M10" s="23"/>
      <c r="N10" s="23"/>
      <c r="O10" s="23"/>
      <c r="P10" s="23"/>
      <c r="Q10" s="23"/>
      <c r="R10" s="23">
        <v>100000</v>
      </c>
      <c r="S10" s="23"/>
      <c r="T10" s="23"/>
      <c r="U10" s="23">
        <v>100000</v>
      </c>
      <c r="V10" s="23"/>
      <c r="W10" s="23"/>
    </row>
    <row r="11" ht="18.75" customHeight="1" spans="1:23">
      <c r="A11" s="24"/>
      <c r="B11" s="24"/>
      <c r="C11" s="21" t="s">
        <v>272</v>
      </c>
      <c r="D11" s="24"/>
      <c r="E11" s="24"/>
      <c r="F11" s="24"/>
      <c r="G11" s="120"/>
      <c r="H11" s="24"/>
      <c r="I11" s="23">
        <v>30000</v>
      </c>
      <c r="J11" s="23">
        <v>30000</v>
      </c>
      <c r="K11" s="23">
        <v>30000</v>
      </c>
      <c r="L11" s="23"/>
      <c r="M11" s="23"/>
      <c r="N11" s="23"/>
      <c r="O11" s="23"/>
      <c r="P11" s="23"/>
      <c r="Q11" s="23"/>
      <c r="R11" s="23"/>
      <c r="S11" s="23"/>
      <c r="T11" s="23"/>
      <c r="U11" s="23"/>
      <c r="V11" s="23"/>
      <c r="W11" s="23"/>
    </row>
    <row r="12" ht="18.75" customHeight="1" spans="1:23">
      <c r="A12" s="118" t="s">
        <v>270</v>
      </c>
      <c r="B12" s="118" t="s">
        <v>273</v>
      </c>
      <c r="C12" s="21" t="s">
        <v>272</v>
      </c>
      <c r="D12" s="118" t="s">
        <v>71</v>
      </c>
      <c r="E12" s="118" t="s">
        <v>90</v>
      </c>
      <c r="F12" s="118" t="s">
        <v>91</v>
      </c>
      <c r="G12" s="119" t="s">
        <v>274</v>
      </c>
      <c r="H12" s="118" t="s">
        <v>275</v>
      </c>
      <c r="I12" s="23">
        <v>30000</v>
      </c>
      <c r="J12" s="23">
        <v>30000</v>
      </c>
      <c r="K12" s="23">
        <v>30000</v>
      </c>
      <c r="L12" s="23"/>
      <c r="M12" s="23"/>
      <c r="N12" s="23"/>
      <c r="O12" s="23"/>
      <c r="P12" s="23"/>
      <c r="Q12" s="23"/>
      <c r="R12" s="23"/>
      <c r="S12" s="23"/>
      <c r="T12" s="23"/>
      <c r="U12" s="23"/>
      <c r="V12" s="23"/>
      <c r="W12" s="23"/>
    </row>
    <row r="13" ht="18.75" customHeight="1" spans="1:23">
      <c r="A13" s="24"/>
      <c r="B13" s="24"/>
      <c r="C13" s="21" t="s">
        <v>276</v>
      </c>
      <c r="D13" s="24"/>
      <c r="E13" s="24"/>
      <c r="F13" s="24"/>
      <c r="G13" s="120"/>
      <c r="H13" s="24"/>
      <c r="I13" s="23">
        <v>30000</v>
      </c>
      <c r="J13" s="23">
        <v>30000</v>
      </c>
      <c r="K13" s="23">
        <v>30000</v>
      </c>
      <c r="L13" s="23"/>
      <c r="M13" s="23"/>
      <c r="N13" s="23"/>
      <c r="O13" s="23"/>
      <c r="P13" s="23"/>
      <c r="Q13" s="23"/>
      <c r="R13" s="23"/>
      <c r="S13" s="23"/>
      <c r="T13" s="23"/>
      <c r="U13" s="23"/>
      <c r="V13" s="23"/>
      <c r="W13" s="23"/>
    </row>
    <row r="14" ht="18.75" customHeight="1" spans="1:23">
      <c r="A14" s="118" t="s">
        <v>270</v>
      </c>
      <c r="B14" s="118" t="s">
        <v>277</v>
      </c>
      <c r="C14" s="21" t="s">
        <v>276</v>
      </c>
      <c r="D14" s="118" t="s">
        <v>71</v>
      </c>
      <c r="E14" s="118" t="s">
        <v>90</v>
      </c>
      <c r="F14" s="118" t="s">
        <v>91</v>
      </c>
      <c r="G14" s="119" t="s">
        <v>241</v>
      </c>
      <c r="H14" s="118" t="s">
        <v>242</v>
      </c>
      <c r="I14" s="23">
        <v>9500</v>
      </c>
      <c r="J14" s="23">
        <v>9500</v>
      </c>
      <c r="K14" s="23">
        <v>9500</v>
      </c>
      <c r="L14" s="23"/>
      <c r="M14" s="23"/>
      <c r="N14" s="23"/>
      <c r="O14" s="23"/>
      <c r="P14" s="23"/>
      <c r="Q14" s="23"/>
      <c r="R14" s="23"/>
      <c r="S14" s="23"/>
      <c r="T14" s="23"/>
      <c r="U14" s="23"/>
      <c r="V14" s="23"/>
      <c r="W14" s="23"/>
    </row>
    <row r="15" ht="18.75" customHeight="1" spans="1:23">
      <c r="A15" s="118" t="s">
        <v>270</v>
      </c>
      <c r="B15" s="118" t="s">
        <v>277</v>
      </c>
      <c r="C15" s="21" t="s">
        <v>276</v>
      </c>
      <c r="D15" s="118" t="s">
        <v>71</v>
      </c>
      <c r="E15" s="118" t="s">
        <v>90</v>
      </c>
      <c r="F15" s="118" t="s">
        <v>91</v>
      </c>
      <c r="G15" s="119" t="s">
        <v>278</v>
      </c>
      <c r="H15" s="118" t="s">
        <v>279</v>
      </c>
      <c r="I15" s="23">
        <v>5500</v>
      </c>
      <c r="J15" s="23">
        <v>5500</v>
      </c>
      <c r="K15" s="23">
        <v>5500</v>
      </c>
      <c r="L15" s="23"/>
      <c r="M15" s="23"/>
      <c r="N15" s="23"/>
      <c r="O15" s="23"/>
      <c r="P15" s="23"/>
      <c r="Q15" s="23"/>
      <c r="R15" s="23"/>
      <c r="S15" s="23"/>
      <c r="T15" s="23"/>
      <c r="U15" s="23"/>
      <c r="V15" s="23"/>
      <c r="W15" s="23"/>
    </row>
    <row r="16" ht="18.75" customHeight="1" spans="1:23">
      <c r="A16" s="118" t="s">
        <v>270</v>
      </c>
      <c r="B16" s="118" t="s">
        <v>277</v>
      </c>
      <c r="C16" s="21" t="s">
        <v>276</v>
      </c>
      <c r="D16" s="118" t="s">
        <v>71</v>
      </c>
      <c r="E16" s="118" t="s">
        <v>90</v>
      </c>
      <c r="F16" s="118" t="s">
        <v>91</v>
      </c>
      <c r="G16" s="119" t="s">
        <v>280</v>
      </c>
      <c r="H16" s="118" t="s">
        <v>281</v>
      </c>
      <c r="I16" s="23">
        <v>15000</v>
      </c>
      <c r="J16" s="23">
        <v>15000</v>
      </c>
      <c r="K16" s="23">
        <v>15000</v>
      </c>
      <c r="L16" s="23"/>
      <c r="M16" s="23"/>
      <c r="N16" s="23"/>
      <c r="O16" s="23"/>
      <c r="P16" s="23"/>
      <c r="Q16" s="23"/>
      <c r="R16" s="23"/>
      <c r="S16" s="23"/>
      <c r="T16" s="23"/>
      <c r="U16" s="23"/>
      <c r="V16" s="23"/>
      <c r="W16" s="23"/>
    </row>
    <row r="17" ht="18.75" customHeight="1" spans="1:23">
      <c r="A17" s="24"/>
      <c r="B17" s="24"/>
      <c r="C17" s="21" t="s">
        <v>282</v>
      </c>
      <c r="D17" s="24"/>
      <c r="E17" s="24"/>
      <c r="F17" s="24"/>
      <c r="G17" s="120"/>
      <c r="H17" s="24"/>
      <c r="I17" s="23">
        <v>70000</v>
      </c>
      <c r="J17" s="23">
        <v>70000</v>
      </c>
      <c r="K17" s="23">
        <v>70000</v>
      </c>
      <c r="L17" s="23"/>
      <c r="M17" s="23"/>
      <c r="N17" s="23"/>
      <c r="O17" s="23"/>
      <c r="P17" s="23"/>
      <c r="Q17" s="23"/>
      <c r="R17" s="23"/>
      <c r="S17" s="23"/>
      <c r="T17" s="23"/>
      <c r="U17" s="23"/>
      <c r="V17" s="23"/>
      <c r="W17" s="23"/>
    </row>
    <row r="18" ht="18.75" customHeight="1" spans="1:23">
      <c r="A18" s="118" t="s">
        <v>270</v>
      </c>
      <c r="B18" s="118" t="s">
        <v>283</v>
      </c>
      <c r="C18" s="21" t="s">
        <v>282</v>
      </c>
      <c r="D18" s="118" t="s">
        <v>71</v>
      </c>
      <c r="E18" s="118" t="s">
        <v>90</v>
      </c>
      <c r="F18" s="118" t="s">
        <v>91</v>
      </c>
      <c r="G18" s="119" t="s">
        <v>241</v>
      </c>
      <c r="H18" s="118" t="s">
        <v>242</v>
      </c>
      <c r="I18" s="23">
        <v>16000</v>
      </c>
      <c r="J18" s="23">
        <v>16000</v>
      </c>
      <c r="K18" s="23">
        <v>16000</v>
      </c>
      <c r="L18" s="23"/>
      <c r="M18" s="23"/>
      <c r="N18" s="23"/>
      <c r="O18" s="23"/>
      <c r="P18" s="23"/>
      <c r="Q18" s="23"/>
      <c r="R18" s="23"/>
      <c r="S18" s="23"/>
      <c r="T18" s="23"/>
      <c r="U18" s="23"/>
      <c r="V18" s="23"/>
      <c r="W18" s="23"/>
    </row>
    <row r="19" ht="18.75" customHeight="1" spans="1:23">
      <c r="A19" s="118" t="s">
        <v>270</v>
      </c>
      <c r="B19" s="118" t="s">
        <v>283</v>
      </c>
      <c r="C19" s="21" t="s">
        <v>282</v>
      </c>
      <c r="D19" s="118" t="s">
        <v>71</v>
      </c>
      <c r="E19" s="118" t="s">
        <v>90</v>
      </c>
      <c r="F19" s="118" t="s">
        <v>91</v>
      </c>
      <c r="G19" s="119" t="s">
        <v>278</v>
      </c>
      <c r="H19" s="118" t="s">
        <v>279</v>
      </c>
      <c r="I19" s="23">
        <v>5500</v>
      </c>
      <c r="J19" s="23">
        <v>5500</v>
      </c>
      <c r="K19" s="23">
        <v>5500</v>
      </c>
      <c r="L19" s="23"/>
      <c r="M19" s="23"/>
      <c r="N19" s="23"/>
      <c r="O19" s="23"/>
      <c r="P19" s="23"/>
      <c r="Q19" s="23"/>
      <c r="R19" s="23"/>
      <c r="S19" s="23"/>
      <c r="T19" s="23"/>
      <c r="U19" s="23"/>
      <c r="V19" s="23"/>
      <c r="W19" s="23"/>
    </row>
    <row r="20" ht="18.75" customHeight="1" spans="1:23">
      <c r="A20" s="118" t="s">
        <v>270</v>
      </c>
      <c r="B20" s="118" t="s">
        <v>283</v>
      </c>
      <c r="C20" s="21" t="s">
        <v>282</v>
      </c>
      <c r="D20" s="118" t="s">
        <v>71</v>
      </c>
      <c r="E20" s="118" t="s">
        <v>90</v>
      </c>
      <c r="F20" s="118" t="s">
        <v>91</v>
      </c>
      <c r="G20" s="119" t="s">
        <v>238</v>
      </c>
      <c r="H20" s="118" t="s">
        <v>179</v>
      </c>
      <c r="I20" s="23">
        <v>2000</v>
      </c>
      <c r="J20" s="23">
        <v>2000</v>
      </c>
      <c r="K20" s="23">
        <v>2000</v>
      </c>
      <c r="L20" s="23"/>
      <c r="M20" s="23"/>
      <c r="N20" s="23"/>
      <c r="O20" s="23"/>
      <c r="P20" s="23"/>
      <c r="Q20" s="23"/>
      <c r="R20" s="23"/>
      <c r="S20" s="23"/>
      <c r="T20" s="23"/>
      <c r="U20" s="23"/>
      <c r="V20" s="23"/>
      <c r="W20" s="23"/>
    </row>
    <row r="21" ht="18.75" customHeight="1" spans="1:23">
      <c r="A21" s="118" t="s">
        <v>270</v>
      </c>
      <c r="B21" s="118" t="s">
        <v>283</v>
      </c>
      <c r="C21" s="21" t="s">
        <v>282</v>
      </c>
      <c r="D21" s="118" t="s">
        <v>71</v>
      </c>
      <c r="E21" s="118" t="s">
        <v>90</v>
      </c>
      <c r="F21" s="118" t="s">
        <v>91</v>
      </c>
      <c r="G21" s="119" t="s">
        <v>284</v>
      </c>
      <c r="H21" s="118" t="s">
        <v>285</v>
      </c>
      <c r="I21" s="23">
        <v>46500</v>
      </c>
      <c r="J21" s="23">
        <v>46500</v>
      </c>
      <c r="K21" s="23">
        <v>46500</v>
      </c>
      <c r="L21" s="23"/>
      <c r="M21" s="23"/>
      <c r="N21" s="23"/>
      <c r="O21" s="23"/>
      <c r="P21" s="23"/>
      <c r="Q21" s="23"/>
      <c r="R21" s="23"/>
      <c r="S21" s="23"/>
      <c r="T21" s="23"/>
      <c r="U21" s="23"/>
      <c r="V21" s="23"/>
      <c r="W21" s="23"/>
    </row>
    <row r="22" ht="18.75" customHeight="1" spans="1:23">
      <c r="A22" s="24"/>
      <c r="B22" s="24"/>
      <c r="C22" s="21" t="s">
        <v>286</v>
      </c>
      <c r="D22" s="24"/>
      <c r="E22" s="24"/>
      <c r="F22" s="24"/>
      <c r="G22" s="120"/>
      <c r="H22" s="24"/>
      <c r="I22" s="23">
        <v>20000</v>
      </c>
      <c r="J22" s="23">
        <v>20000</v>
      </c>
      <c r="K22" s="23">
        <v>20000</v>
      </c>
      <c r="L22" s="23"/>
      <c r="M22" s="23"/>
      <c r="N22" s="23"/>
      <c r="O22" s="23"/>
      <c r="P22" s="23"/>
      <c r="Q22" s="23"/>
      <c r="R22" s="23"/>
      <c r="S22" s="23"/>
      <c r="T22" s="23"/>
      <c r="U22" s="23"/>
      <c r="V22" s="23"/>
      <c r="W22" s="23"/>
    </row>
    <row r="23" ht="18.75" customHeight="1" spans="1:23">
      <c r="A23" s="118" t="s">
        <v>287</v>
      </c>
      <c r="B23" s="118" t="s">
        <v>288</v>
      </c>
      <c r="C23" s="21" t="s">
        <v>286</v>
      </c>
      <c r="D23" s="118" t="s">
        <v>71</v>
      </c>
      <c r="E23" s="118" t="s">
        <v>90</v>
      </c>
      <c r="F23" s="118" t="s">
        <v>91</v>
      </c>
      <c r="G23" s="119" t="s">
        <v>241</v>
      </c>
      <c r="H23" s="118" t="s">
        <v>242</v>
      </c>
      <c r="I23" s="23">
        <v>10000</v>
      </c>
      <c r="J23" s="23">
        <v>10000</v>
      </c>
      <c r="K23" s="23">
        <v>10000</v>
      </c>
      <c r="L23" s="23"/>
      <c r="M23" s="23"/>
      <c r="N23" s="23"/>
      <c r="O23" s="23"/>
      <c r="P23" s="23"/>
      <c r="Q23" s="23"/>
      <c r="R23" s="23"/>
      <c r="S23" s="23"/>
      <c r="T23" s="23"/>
      <c r="U23" s="23"/>
      <c r="V23" s="23"/>
      <c r="W23" s="23"/>
    </row>
    <row r="24" ht="18.75" customHeight="1" spans="1:23">
      <c r="A24" s="118" t="s">
        <v>287</v>
      </c>
      <c r="B24" s="118" t="s">
        <v>288</v>
      </c>
      <c r="C24" s="21" t="s">
        <v>286</v>
      </c>
      <c r="D24" s="118" t="s">
        <v>71</v>
      </c>
      <c r="E24" s="118" t="s">
        <v>90</v>
      </c>
      <c r="F24" s="118" t="s">
        <v>91</v>
      </c>
      <c r="G24" s="119" t="s">
        <v>280</v>
      </c>
      <c r="H24" s="118" t="s">
        <v>281</v>
      </c>
      <c r="I24" s="23">
        <v>10000</v>
      </c>
      <c r="J24" s="23">
        <v>10000</v>
      </c>
      <c r="K24" s="23">
        <v>10000</v>
      </c>
      <c r="L24" s="23"/>
      <c r="M24" s="23"/>
      <c r="N24" s="23"/>
      <c r="O24" s="23"/>
      <c r="P24" s="23"/>
      <c r="Q24" s="23"/>
      <c r="R24" s="23"/>
      <c r="S24" s="23"/>
      <c r="T24" s="23"/>
      <c r="U24" s="23"/>
      <c r="V24" s="23"/>
      <c r="W24" s="23"/>
    </row>
    <row r="25" ht="18.75" customHeight="1" spans="1:23">
      <c r="A25" s="24"/>
      <c r="B25" s="24"/>
      <c r="C25" s="21" t="s">
        <v>289</v>
      </c>
      <c r="D25" s="24"/>
      <c r="E25" s="24"/>
      <c r="F25" s="24"/>
      <c r="G25" s="120"/>
      <c r="H25" s="24"/>
      <c r="I25" s="23">
        <v>1790009.1</v>
      </c>
      <c r="J25" s="23"/>
      <c r="K25" s="23"/>
      <c r="L25" s="23"/>
      <c r="M25" s="23"/>
      <c r="N25" s="23">
        <v>1790009.1</v>
      </c>
      <c r="O25" s="23"/>
      <c r="P25" s="23"/>
      <c r="Q25" s="23"/>
      <c r="R25" s="23"/>
      <c r="S25" s="23"/>
      <c r="T25" s="23"/>
      <c r="U25" s="23"/>
      <c r="V25" s="23"/>
      <c r="W25" s="23"/>
    </row>
    <row r="26" ht="18.75" customHeight="1" spans="1:23">
      <c r="A26" s="118" t="s">
        <v>270</v>
      </c>
      <c r="B26" s="118" t="s">
        <v>290</v>
      </c>
      <c r="C26" s="21" t="s">
        <v>289</v>
      </c>
      <c r="D26" s="118" t="s">
        <v>71</v>
      </c>
      <c r="E26" s="118" t="s">
        <v>94</v>
      </c>
      <c r="F26" s="118" t="s">
        <v>95</v>
      </c>
      <c r="G26" s="119" t="s">
        <v>241</v>
      </c>
      <c r="H26" s="118" t="s">
        <v>242</v>
      </c>
      <c r="I26" s="23">
        <v>9.1</v>
      </c>
      <c r="J26" s="23"/>
      <c r="K26" s="23"/>
      <c r="L26" s="23"/>
      <c r="M26" s="23"/>
      <c r="N26" s="23">
        <v>9.1</v>
      </c>
      <c r="O26" s="23"/>
      <c r="P26" s="23"/>
      <c r="Q26" s="23"/>
      <c r="R26" s="23"/>
      <c r="S26" s="23"/>
      <c r="T26" s="23"/>
      <c r="U26" s="23"/>
      <c r="V26" s="23"/>
      <c r="W26" s="23"/>
    </row>
    <row r="27" ht="18.75" customHeight="1" spans="1:23">
      <c r="A27" s="118" t="s">
        <v>270</v>
      </c>
      <c r="B27" s="118" t="s">
        <v>290</v>
      </c>
      <c r="C27" s="21" t="s">
        <v>289</v>
      </c>
      <c r="D27" s="118" t="s">
        <v>71</v>
      </c>
      <c r="E27" s="118" t="s">
        <v>94</v>
      </c>
      <c r="F27" s="118" t="s">
        <v>95</v>
      </c>
      <c r="G27" s="119" t="s">
        <v>291</v>
      </c>
      <c r="H27" s="118" t="s">
        <v>292</v>
      </c>
      <c r="I27" s="23">
        <v>80000</v>
      </c>
      <c r="J27" s="23"/>
      <c r="K27" s="23"/>
      <c r="L27" s="23"/>
      <c r="M27" s="23"/>
      <c r="N27" s="23">
        <v>80000</v>
      </c>
      <c r="O27" s="23"/>
      <c r="P27" s="23"/>
      <c r="Q27" s="23"/>
      <c r="R27" s="23"/>
      <c r="S27" s="23"/>
      <c r="T27" s="23"/>
      <c r="U27" s="23"/>
      <c r="V27" s="23"/>
      <c r="W27" s="23"/>
    </row>
    <row r="28" ht="18.75" customHeight="1" spans="1:23">
      <c r="A28" s="118" t="s">
        <v>270</v>
      </c>
      <c r="B28" s="118" t="s">
        <v>290</v>
      </c>
      <c r="C28" s="21" t="s">
        <v>289</v>
      </c>
      <c r="D28" s="118" t="s">
        <v>71</v>
      </c>
      <c r="E28" s="118" t="s">
        <v>94</v>
      </c>
      <c r="F28" s="118" t="s">
        <v>95</v>
      </c>
      <c r="G28" s="119" t="s">
        <v>274</v>
      </c>
      <c r="H28" s="118" t="s">
        <v>275</v>
      </c>
      <c r="I28" s="23">
        <v>1710000</v>
      </c>
      <c r="J28" s="23"/>
      <c r="K28" s="23"/>
      <c r="L28" s="23"/>
      <c r="M28" s="23"/>
      <c r="N28" s="23">
        <v>1710000</v>
      </c>
      <c r="O28" s="23"/>
      <c r="P28" s="23"/>
      <c r="Q28" s="23"/>
      <c r="R28" s="23"/>
      <c r="S28" s="23"/>
      <c r="T28" s="23"/>
      <c r="U28" s="23"/>
      <c r="V28" s="23"/>
      <c r="W28" s="23"/>
    </row>
    <row r="29" ht="18.75" customHeight="1" spans="1:23">
      <c r="A29" s="34" t="s">
        <v>125</v>
      </c>
      <c r="B29" s="35"/>
      <c r="C29" s="35"/>
      <c r="D29" s="35"/>
      <c r="E29" s="35"/>
      <c r="F29" s="35"/>
      <c r="G29" s="35"/>
      <c r="H29" s="36"/>
      <c r="I29" s="23">
        <v>2040009.1</v>
      </c>
      <c r="J29" s="23">
        <v>150000</v>
      </c>
      <c r="K29" s="23">
        <v>150000</v>
      </c>
      <c r="L29" s="23"/>
      <c r="M29" s="23"/>
      <c r="N29" s="23">
        <v>1790009.1</v>
      </c>
      <c r="O29" s="23"/>
      <c r="P29" s="23"/>
      <c r="Q29" s="23"/>
      <c r="R29" s="23">
        <v>100000</v>
      </c>
      <c r="S29" s="23"/>
      <c r="T29" s="23"/>
      <c r="U29" s="23">
        <v>100000</v>
      </c>
      <c r="V29" s="23"/>
      <c r="W29" s="23"/>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1"/>
  <sheetViews>
    <sheetView showZeros="0" workbookViewId="0">
      <selection activeCell="J21" sqref="J2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293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"单位名称："&amp;"临沧市临翔区科学技术局"</f>
        <v>单位名称：临沧市临翔区科学技术局</v>
      </c>
      <c r="B3" s="3"/>
      <c r="C3" s="3"/>
      <c r="D3" s="3"/>
      <c r="E3" s="3"/>
      <c r="F3" s="51"/>
      <c r="G3" s="3"/>
      <c r="H3" s="51"/>
    </row>
    <row r="4" ht="18.75" customHeight="1" spans="1:10">
      <c r="A4" s="45" t="s">
        <v>294</v>
      </c>
      <c r="B4" s="45" t="s">
        <v>295</v>
      </c>
      <c r="C4" s="45" t="s">
        <v>296</v>
      </c>
      <c r="D4" s="45" t="s">
        <v>297</v>
      </c>
      <c r="E4" s="45" t="s">
        <v>298</v>
      </c>
      <c r="F4" s="52" t="s">
        <v>299</v>
      </c>
      <c r="G4" s="45" t="s">
        <v>300</v>
      </c>
      <c r="H4" s="52" t="s">
        <v>301</v>
      </c>
      <c r="I4" s="52" t="s">
        <v>302</v>
      </c>
      <c r="J4" s="45" t="s">
        <v>303</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2" t="s">
        <v>276</v>
      </c>
      <c r="B7" s="21" t="s">
        <v>304</v>
      </c>
      <c r="C7" s="21" t="s">
        <v>305</v>
      </c>
      <c r="D7" s="21" t="s">
        <v>306</v>
      </c>
      <c r="E7" s="33" t="s">
        <v>307</v>
      </c>
      <c r="F7" s="21" t="s">
        <v>308</v>
      </c>
      <c r="G7" s="33" t="s">
        <v>309</v>
      </c>
      <c r="H7" s="21" t="s">
        <v>310</v>
      </c>
      <c r="I7" s="21" t="s">
        <v>311</v>
      </c>
      <c r="J7" s="33" t="s">
        <v>312</v>
      </c>
    </row>
    <row r="8" ht="18.75" customHeight="1" spans="1:10">
      <c r="A8" s="212" t="s">
        <v>276</v>
      </c>
      <c r="B8" s="21" t="s">
        <v>304</v>
      </c>
      <c r="C8" s="21" t="s">
        <v>305</v>
      </c>
      <c r="D8" s="21" t="s">
        <v>306</v>
      </c>
      <c r="E8" s="33" t="s">
        <v>313</v>
      </c>
      <c r="F8" s="21" t="s">
        <v>308</v>
      </c>
      <c r="G8" s="33" t="s">
        <v>314</v>
      </c>
      <c r="H8" s="21" t="s">
        <v>310</v>
      </c>
      <c r="I8" s="21" t="s">
        <v>311</v>
      </c>
      <c r="J8" s="33" t="s">
        <v>315</v>
      </c>
    </row>
    <row r="9" ht="18.75" customHeight="1" spans="1:10">
      <c r="A9" s="212" t="s">
        <v>276</v>
      </c>
      <c r="B9" s="21" t="s">
        <v>304</v>
      </c>
      <c r="C9" s="21" t="s">
        <v>305</v>
      </c>
      <c r="D9" s="21" t="s">
        <v>316</v>
      </c>
      <c r="E9" s="33" t="s">
        <v>317</v>
      </c>
      <c r="F9" s="21" t="s">
        <v>318</v>
      </c>
      <c r="G9" s="33" t="s">
        <v>319</v>
      </c>
      <c r="H9" s="21" t="s">
        <v>310</v>
      </c>
      <c r="I9" s="21" t="s">
        <v>320</v>
      </c>
      <c r="J9" s="33" t="s">
        <v>321</v>
      </c>
    </row>
    <row r="10" ht="18.75" customHeight="1" spans="1:10">
      <c r="A10" s="212" t="s">
        <v>276</v>
      </c>
      <c r="B10" s="21" t="s">
        <v>304</v>
      </c>
      <c r="C10" s="21" t="s">
        <v>322</v>
      </c>
      <c r="D10" s="21" t="s">
        <v>323</v>
      </c>
      <c r="E10" s="33" t="s">
        <v>324</v>
      </c>
      <c r="F10" s="21" t="s">
        <v>308</v>
      </c>
      <c r="G10" s="33" t="s">
        <v>325</v>
      </c>
      <c r="H10" s="21" t="s">
        <v>310</v>
      </c>
      <c r="I10" s="21" t="s">
        <v>311</v>
      </c>
      <c r="J10" s="33" t="s">
        <v>326</v>
      </c>
    </row>
    <row r="11" ht="18.75" customHeight="1" spans="1:10">
      <c r="A11" s="212" t="s">
        <v>276</v>
      </c>
      <c r="B11" s="21" t="s">
        <v>304</v>
      </c>
      <c r="C11" s="21" t="s">
        <v>327</v>
      </c>
      <c r="D11" s="21" t="s">
        <v>328</v>
      </c>
      <c r="E11" s="33" t="s">
        <v>329</v>
      </c>
      <c r="F11" s="21" t="s">
        <v>308</v>
      </c>
      <c r="G11" s="33" t="s">
        <v>330</v>
      </c>
      <c r="H11" s="21" t="s">
        <v>331</v>
      </c>
      <c r="I11" s="21" t="s">
        <v>311</v>
      </c>
      <c r="J11" s="33" t="s">
        <v>332</v>
      </c>
    </row>
    <row r="12" ht="18.75" customHeight="1" spans="1:10">
      <c r="A12" s="212" t="s">
        <v>286</v>
      </c>
      <c r="B12" s="21" t="s">
        <v>333</v>
      </c>
      <c r="C12" s="21" t="s">
        <v>305</v>
      </c>
      <c r="D12" s="21" t="s">
        <v>306</v>
      </c>
      <c r="E12" s="33" t="s">
        <v>334</v>
      </c>
      <c r="F12" s="21" t="s">
        <v>308</v>
      </c>
      <c r="G12" s="33" t="s">
        <v>169</v>
      </c>
      <c r="H12" s="21" t="s">
        <v>335</v>
      </c>
      <c r="I12" s="21" t="s">
        <v>311</v>
      </c>
      <c r="J12" s="33" t="s">
        <v>336</v>
      </c>
    </row>
    <row r="13" ht="18.75" customHeight="1" spans="1:10">
      <c r="A13" s="212" t="s">
        <v>286</v>
      </c>
      <c r="B13" s="21" t="s">
        <v>333</v>
      </c>
      <c r="C13" s="21" t="s">
        <v>305</v>
      </c>
      <c r="D13" s="21" t="s">
        <v>316</v>
      </c>
      <c r="E13" s="33" t="s">
        <v>337</v>
      </c>
      <c r="F13" s="21" t="s">
        <v>308</v>
      </c>
      <c r="G13" s="33" t="s">
        <v>338</v>
      </c>
      <c r="H13" s="21" t="s">
        <v>331</v>
      </c>
      <c r="I13" s="21" t="s">
        <v>311</v>
      </c>
      <c r="J13" s="33" t="s">
        <v>339</v>
      </c>
    </row>
    <row r="14" ht="18.75" customHeight="1" spans="1:10">
      <c r="A14" s="212" t="s">
        <v>286</v>
      </c>
      <c r="B14" s="21" t="s">
        <v>333</v>
      </c>
      <c r="C14" s="21" t="s">
        <v>322</v>
      </c>
      <c r="D14" s="21" t="s">
        <v>323</v>
      </c>
      <c r="E14" s="33" t="s">
        <v>340</v>
      </c>
      <c r="F14" s="21" t="s">
        <v>308</v>
      </c>
      <c r="G14" s="33" t="s">
        <v>341</v>
      </c>
      <c r="H14" s="21" t="s">
        <v>342</v>
      </c>
      <c r="I14" s="21" t="s">
        <v>311</v>
      </c>
      <c r="J14" s="33" t="s">
        <v>343</v>
      </c>
    </row>
    <row r="15" ht="18.75" customHeight="1" spans="1:10">
      <c r="A15" s="212" t="s">
        <v>286</v>
      </c>
      <c r="B15" s="21" t="s">
        <v>333</v>
      </c>
      <c r="C15" s="21" t="s">
        <v>322</v>
      </c>
      <c r="D15" s="21" t="s">
        <v>323</v>
      </c>
      <c r="E15" s="33" t="s">
        <v>344</v>
      </c>
      <c r="F15" s="21" t="s">
        <v>308</v>
      </c>
      <c r="G15" s="33" t="s">
        <v>345</v>
      </c>
      <c r="H15" s="21" t="s">
        <v>342</v>
      </c>
      <c r="I15" s="21" t="s">
        <v>311</v>
      </c>
      <c r="J15" s="33" t="s">
        <v>346</v>
      </c>
    </row>
    <row r="16" ht="18.75" customHeight="1" spans="1:10">
      <c r="A16" s="212" t="s">
        <v>286</v>
      </c>
      <c r="B16" s="21" t="s">
        <v>333</v>
      </c>
      <c r="C16" s="21" t="s">
        <v>322</v>
      </c>
      <c r="D16" s="21" t="s">
        <v>347</v>
      </c>
      <c r="E16" s="33" t="s">
        <v>348</v>
      </c>
      <c r="F16" s="21" t="s">
        <v>349</v>
      </c>
      <c r="G16" s="33" t="s">
        <v>350</v>
      </c>
      <c r="H16" s="21" t="s">
        <v>331</v>
      </c>
      <c r="I16" s="21" t="s">
        <v>311</v>
      </c>
      <c r="J16" s="33" t="s">
        <v>351</v>
      </c>
    </row>
    <row r="17" ht="48" customHeight="1" spans="1:10">
      <c r="A17" s="212" t="s">
        <v>286</v>
      </c>
      <c r="B17" s="21" t="s">
        <v>333</v>
      </c>
      <c r="C17" s="21" t="s">
        <v>327</v>
      </c>
      <c r="D17" s="21" t="s">
        <v>328</v>
      </c>
      <c r="E17" s="33" t="s">
        <v>352</v>
      </c>
      <c r="F17" s="21" t="s">
        <v>308</v>
      </c>
      <c r="G17" s="33" t="s">
        <v>338</v>
      </c>
      <c r="H17" s="21" t="s">
        <v>331</v>
      </c>
      <c r="I17" s="21" t="s">
        <v>311</v>
      </c>
      <c r="J17" s="33" t="s">
        <v>353</v>
      </c>
    </row>
    <row r="18" ht="18.75" customHeight="1" spans="1:10">
      <c r="A18" s="212" t="s">
        <v>272</v>
      </c>
      <c r="B18" s="21" t="s">
        <v>354</v>
      </c>
      <c r="C18" s="21" t="s">
        <v>305</v>
      </c>
      <c r="D18" s="21" t="s">
        <v>306</v>
      </c>
      <c r="E18" s="33" t="s">
        <v>355</v>
      </c>
      <c r="F18" s="21" t="s">
        <v>308</v>
      </c>
      <c r="G18" s="33" t="s">
        <v>356</v>
      </c>
      <c r="H18" s="21" t="s">
        <v>357</v>
      </c>
      <c r="I18" s="21" t="s">
        <v>311</v>
      </c>
      <c r="J18" s="33" t="s">
        <v>358</v>
      </c>
    </row>
    <row r="19" ht="18.75" customHeight="1" spans="1:10">
      <c r="A19" s="212" t="s">
        <v>272</v>
      </c>
      <c r="B19" s="21" t="s">
        <v>354</v>
      </c>
      <c r="C19" s="21" t="s">
        <v>305</v>
      </c>
      <c r="D19" s="21" t="s">
        <v>306</v>
      </c>
      <c r="E19" s="33" t="s">
        <v>359</v>
      </c>
      <c r="F19" s="21" t="s">
        <v>308</v>
      </c>
      <c r="G19" s="33" t="s">
        <v>360</v>
      </c>
      <c r="H19" s="21" t="s">
        <v>361</v>
      </c>
      <c r="I19" s="21" t="s">
        <v>311</v>
      </c>
      <c r="J19" s="33" t="s">
        <v>362</v>
      </c>
    </row>
    <row r="20" ht="18.75" customHeight="1" spans="1:10">
      <c r="A20" s="212" t="s">
        <v>272</v>
      </c>
      <c r="B20" s="21" t="s">
        <v>354</v>
      </c>
      <c r="C20" s="21" t="s">
        <v>305</v>
      </c>
      <c r="D20" s="21" t="s">
        <v>306</v>
      </c>
      <c r="E20" s="33" t="s">
        <v>363</v>
      </c>
      <c r="F20" s="21" t="s">
        <v>349</v>
      </c>
      <c r="G20" s="33" t="s">
        <v>364</v>
      </c>
      <c r="H20" s="21" t="s">
        <v>335</v>
      </c>
      <c r="I20" s="21" t="s">
        <v>311</v>
      </c>
      <c r="J20" s="33" t="s">
        <v>365</v>
      </c>
    </row>
    <row r="21" ht="18.75" customHeight="1" spans="1:10">
      <c r="A21" s="212" t="s">
        <v>272</v>
      </c>
      <c r="B21" s="21" t="s">
        <v>354</v>
      </c>
      <c r="C21" s="21" t="s">
        <v>322</v>
      </c>
      <c r="D21" s="21" t="s">
        <v>323</v>
      </c>
      <c r="E21" s="33" t="s">
        <v>366</v>
      </c>
      <c r="F21" s="21" t="s">
        <v>308</v>
      </c>
      <c r="G21" s="33" t="s">
        <v>367</v>
      </c>
      <c r="H21" s="21" t="s">
        <v>331</v>
      </c>
      <c r="I21" s="21" t="s">
        <v>320</v>
      </c>
      <c r="J21" s="33" t="s">
        <v>368</v>
      </c>
    </row>
    <row r="22" ht="56" customHeight="1" spans="1:10">
      <c r="A22" s="212" t="s">
        <v>272</v>
      </c>
      <c r="B22" s="21" t="s">
        <v>354</v>
      </c>
      <c r="C22" s="21" t="s">
        <v>327</v>
      </c>
      <c r="D22" s="21" t="s">
        <v>328</v>
      </c>
      <c r="E22" s="33" t="s">
        <v>328</v>
      </c>
      <c r="F22" s="21" t="s">
        <v>308</v>
      </c>
      <c r="G22" s="33" t="s">
        <v>367</v>
      </c>
      <c r="H22" s="21" t="s">
        <v>331</v>
      </c>
      <c r="I22" s="21" t="s">
        <v>320</v>
      </c>
      <c r="J22" s="33" t="s">
        <v>369</v>
      </c>
    </row>
    <row r="23" ht="18.75" customHeight="1" spans="1:10">
      <c r="A23" s="212" t="s">
        <v>269</v>
      </c>
      <c r="B23" s="21" t="s">
        <v>370</v>
      </c>
      <c r="C23" s="21" t="s">
        <v>305</v>
      </c>
      <c r="D23" s="21" t="s">
        <v>306</v>
      </c>
      <c r="E23" s="33" t="s">
        <v>371</v>
      </c>
      <c r="F23" s="21" t="s">
        <v>308</v>
      </c>
      <c r="G23" s="33" t="s">
        <v>167</v>
      </c>
      <c r="H23" s="21" t="s">
        <v>310</v>
      </c>
      <c r="I23" s="21" t="s">
        <v>311</v>
      </c>
      <c r="J23" s="33" t="s">
        <v>372</v>
      </c>
    </row>
    <row r="24" ht="18.75" customHeight="1" spans="1:10">
      <c r="A24" s="212" t="s">
        <v>269</v>
      </c>
      <c r="B24" s="21" t="s">
        <v>370</v>
      </c>
      <c r="C24" s="21" t="s">
        <v>305</v>
      </c>
      <c r="D24" s="21" t="s">
        <v>316</v>
      </c>
      <c r="E24" s="33" t="s">
        <v>373</v>
      </c>
      <c r="F24" s="21" t="s">
        <v>318</v>
      </c>
      <c r="G24" s="33" t="s">
        <v>338</v>
      </c>
      <c r="H24" s="21" t="s">
        <v>331</v>
      </c>
      <c r="I24" s="21" t="s">
        <v>320</v>
      </c>
      <c r="J24" s="33" t="s">
        <v>374</v>
      </c>
    </row>
    <row r="25" ht="18.75" customHeight="1" spans="1:10">
      <c r="A25" s="212" t="s">
        <v>269</v>
      </c>
      <c r="B25" s="21" t="s">
        <v>370</v>
      </c>
      <c r="C25" s="21" t="s">
        <v>322</v>
      </c>
      <c r="D25" s="21" t="s">
        <v>375</v>
      </c>
      <c r="E25" s="33" t="s">
        <v>376</v>
      </c>
      <c r="F25" s="21" t="s">
        <v>308</v>
      </c>
      <c r="G25" s="33" t="s">
        <v>377</v>
      </c>
      <c r="H25" s="21" t="s">
        <v>378</v>
      </c>
      <c r="I25" s="21" t="s">
        <v>311</v>
      </c>
      <c r="J25" s="33" t="s">
        <v>379</v>
      </c>
    </row>
    <row r="26" ht="18.75" customHeight="1" spans="1:10">
      <c r="A26" s="212" t="s">
        <v>269</v>
      </c>
      <c r="B26" s="21" t="s">
        <v>370</v>
      </c>
      <c r="C26" s="21" t="s">
        <v>327</v>
      </c>
      <c r="D26" s="21" t="s">
        <v>328</v>
      </c>
      <c r="E26" s="33" t="s">
        <v>380</v>
      </c>
      <c r="F26" s="21" t="s">
        <v>318</v>
      </c>
      <c r="G26" s="33" t="s">
        <v>367</v>
      </c>
      <c r="H26" s="21" t="s">
        <v>331</v>
      </c>
      <c r="I26" s="21" t="s">
        <v>320</v>
      </c>
      <c r="J26" s="33" t="s">
        <v>381</v>
      </c>
    </row>
    <row r="27" ht="18.75" customHeight="1" spans="1:10">
      <c r="A27" s="212" t="s">
        <v>282</v>
      </c>
      <c r="B27" s="21" t="s">
        <v>382</v>
      </c>
      <c r="C27" s="21" t="s">
        <v>305</v>
      </c>
      <c r="D27" s="21" t="s">
        <v>306</v>
      </c>
      <c r="E27" s="33" t="s">
        <v>383</v>
      </c>
      <c r="F27" s="21" t="s">
        <v>308</v>
      </c>
      <c r="G27" s="33" t="s">
        <v>384</v>
      </c>
      <c r="H27" s="21" t="s">
        <v>310</v>
      </c>
      <c r="I27" s="21" t="s">
        <v>311</v>
      </c>
      <c r="J27" s="33" t="s">
        <v>384</v>
      </c>
    </row>
    <row r="28" ht="18.75" customHeight="1" spans="1:10">
      <c r="A28" s="212" t="s">
        <v>282</v>
      </c>
      <c r="B28" s="21" t="s">
        <v>382</v>
      </c>
      <c r="C28" s="21" t="s">
        <v>322</v>
      </c>
      <c r="D28" s="21" t="s">
        <v>375</v>
      </c>
      <c r="E28" s="33" t="s">
        <v>385</v>
      </c>
      <c r="F28" s="21" t="s">
        <v>308</v>
      </c>
      <c r="G28" s="33" t="s">
        <v>356</v>
      </c>
      <c r="H28" s="21" t="s">
        <v>378</v>
      </c>
      <c r="I28" s="21" t="s">
        <v>311</v>
      </c>
      <c r="J28" s="33" t="s">
        <v>385</v>
      </c>
    </row>
    <row r="29" ht="18.75" customHeight="1" spans="1:10">
      <c r="A29" s="212" t="s">
        <v>282</v>
      </c>
      <c r="B29" s="21" t="s">
        <v>382</v>
      </c>
      <c r="C29" s="21" t="s">
        <v>322</v>
      </c>
      <c r="D29" s="21" t="s">
        <v>323</v>
      </c>
      <c r="E29" s="33" t="s">
        <v>386</v>
      </c>
      <c r="F29" s="21" t="s">
        <v>308</v>
      </c>
      <c r="G29" s="33" t="s">
        <v>387</v>
      </c>
      <c r="H29" s="21" t="s">
        <v>388</v>
      </c>
      <c r="I29" s="21" t="s">
        <v>311</v>
      </c>
      <c r="J29" s="33" t="s">
        <v>389</v>
      </c>
    </row>
    <row r="30" ht="18.75" customHeight="1" spans="1:10">
      <c r="A30" s="212" t="s">
        <v>282</v>
      </c>
      <c r="B30" s="21" t="s">
        <v>382</v>
      </c>
      <c r="C30" s="21" t="s">
        <v>322</v>
      </c>
      <c r="D30" s="21" t="s">
        <v>323</v>
      </c>
      <c r="E30" s="33" t="s">
        <v>390</v>
      </c>
      <c r="F30" s="21" t="s">
        <v>308</v>
      </c>
      <c r="G30" s="33" t="s">
        <v>391</v>
      </c>
      <c r="H30" s="21" t="s">
        <v>392</v>
      </c>
      <c r="I30" s="21" t="s">
        <v>311</v>
      </c>
      <c r="J30" s="33" t="s">
        <v>391</v>
      </c>
    </row>
    <row r="31" ht="18.75" customHeight="1" spans="1:10">
      <c r="A31" s="212" t="s">
        <v>282</v>
      </c>
      <c r="B31" s="21" t="s">
        <v>382</v>
      </c>
      <c r="C31" s="21" t="s">
        <v>327</v>
      </c>
      <c r="D31" s="21" t="s">
        <v>328</v>
      </c>
      <c r="E31" s="33" t="s">
        <v>380</v>
      </c>
      <c r="F31" s="21" t="s">
        <v>318</v>
      </c>
      <c r="G31" s="33" t="s">
        <v>338</v>
      </c>
      <c r="H31" s="21" t="s">
        <v>331</v>
      </c>
      <c r="I31" s="21" t="s">
        <v>311</v>
      </c>
      <c r="J31" s="33" t="s">
        <v>393</v>
      </c>
    </row>
  </sheetData>
  <mergeCells count="12">
    <mergeCell ref="A2:J2"/>
    <mergeCell ref="A3:H3"/>
    <mergeCell ref="A7:A11"/>
    <mergeCell ref="A12:A17"/>
    <mergeCell ref="A18:A22"/>
    <mergeCell ref="A23:A26"/>
    <mergeCell ref="A27:A31"/>
    <mergeCell ref="B7:B11"/>
    <mergeCell ref="B12:B17"/>
    <mergeCell ref="B18:B22"/>
    <mergeCell ref="B23:B26"/>
    <mergeCell ref="B27:B3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394</v>
      </c>
    </row>
    <row r="2" ht="32.25" customHeight="1" spans="1:6">
      <c r="A2" s="100" t="str">
        <f>"2025"&amp;"年部门政府性基金预算支出预算表"</f>
        <v>2025年部门政府性基金预算支出预算表</v>
      </c>
      <c r="B2" s="101" t="s">
        <v>395</v>
      </c>
      <c r="C2" s="102"/>
      <c r="D2" s="103"/>
      <c r="E2" s="103"/>
      <c r="F2" s="103"/>
    </row>
    <row r="3" ht="18.75" customHeight="1" spans="1:6">
      <c r="A3" s="7" t="str">
        <f>"单位名称："&amp;"临沧市临翔区科学技术局"</f>
        <v>单位名称：临沧市临翔区科学技术局</v>
      </c>
      <c r="B3" s="7" t="s">
        <v>396</v>
      </c>
      <c r="C3" s="97"/>
      <c r="D3" s="99"/>
      <c r="E3" s="99"/>
      <c r="F3" s="38" t="s">
        <v>1</v>
      </c>
    </row>
    <row r="4" ht="18.75" customHeight="1" spans="1:6">
      <c r="A4" s="104" t="s">
        <v>187</v>
      </c>
      <c r="B4" s="105" t="s">
        <v>73</v>
      </c>
      <c r="C4" s="106" t="s">
        <v>74</v>
      </c>
      <c r="D4" s="13" t="s">
        <v>397</v>
      </c>
      <c r="E4" s="13"/>
      <c r="F4" s="14"/>
    </row>
    <row r="5" ht="18.75" customHeight="1" spans="1:6">
      <c r="A5" s="107"/>
      <c r="B5" s="108"/>
      <c r="C5" s="94"/>
      <c r="D5" s="93" t="s">
        <v>56</v>
      </c>
      <c r="E5" s="93" t="s">
        <v>75</v>
      </c>
      <c r="F5" s="93" t="s">
        <v>76</v>
      </c>
    </row>
    <row r="6" ht="18.75" customHeight="1" spans="1:6">
      <c r="A6" s="107">
        <v>1</v>
      </c>
      <c r="B6" s="109" t="s">
        <v>168</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125</v>
      </c>
      <c r="B9" s="112" t="s">
        <v>125</v>
      </c>
      <c r="C9" s="113" t="s">
        <v>125</v>
      </c>
      <c r="D9" s="23"/>
      <c r="E9" s="23"/>
      <c r="F9" s="23"/>
    </row>
    <row r="10" customHeight="1" spans="1:1">
      <c r="A10" t="s">
        <v>398</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399</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"单位名称："&amp;"临沧市临翔区科学技术局"</f>
        <v>单位名称：临沧市临翔区科学技术局</v>
      </c>
      <c r="B3" s="92"/>
      <c r="C3" s="92"/>
      <c r="D3" s="92"/>
      <c r="E3" s="92"/>
      <c r="F3" s="92"/>
      <c r="G3" s="92"/>
      <c r="H3" s="92"/>
      <c r="I3" s="92"/>
      <c r="J3" s="92"/>
      <c r="O3" s="62"/>
      <c r="P3" s="62"/>
      <c r="Q3" s="38" t="s">
        <v>174</v>
      </c>
    </row>
    <row r="4" ht="18.75" customHeight="1" spans="1:17">
      <c r="A4" s="11" t="s">
        <v>400</v>
      </c>
      <c r="B4" s="71" t="s">
        <v>401</v>
      </c>
      <c r="C4" s="71" t="s">
        <v>402</v>
      </c>
      <c r="D4" s="71" t="s">
        <v>403</v>
      </c>
      <c r="E4" s="71" t="s">
        <v>404</v>
      </c>
      <c r="F4" s="71" t="s">
        <v>405</v>
      </c>
      <c r="G4" s="43" t="s">
        <v>194</v>
      </c>
      <c r="H4" s="43"/>
      <c r="I4" s="43"/>
      <c r="J4" s="43"/>
      <c r="K4" s="73"/>
      <c r="L4" s="43"/>
      <c r="M4" s="43"/>
      <c r="N4" s="43"/>
      <c r="O4" s="63"/>
      <c r="P4" s="73"/>
      <c r="Q4" s="44"/>
    </row>
    <row r="5" ht="18.75" customHeight="1" spans="1:17">
      <c r="A5" s="16"/>
      <c r="B5" s="74"/>
      <c r="C5" s="74"/>
      <c r="D5" s="74"/>
      <c r="E5" s="74"/>
      <c r="F5" s="74"/>
      <c r="G5" s="74" t="s">
        <v>56</v>
      </c>
      <c r="H5" s="74" t="s">
        <v>59</v>
      </c>
      <c r="I5" s="74" t="s">
        <v>406</v>
      </c>
      <c r="J5" s="74" t="s">
        <v>407</v>
      </c>
      <c r="K5" s="75" t="s">
        <v>408</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202</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125</v>
      </c>
      <c r="B10" s="83"/>
      <c r="C10" s="83"/>
      <c r="D10" s="83"/>
      <c r="E10" s="95"/>
      <c r="F10" s="23"/>
      <c r="G10" s="23"/>
      <c r="H10" s="23"/>
      <c r="I10" s="23"/>
      <c r="J10" s="23"/>
      <c r="K10" s="23"/>
      <c r="L10" s="23"/>
      <c r="M10" s="23"/>
      <c r="N10" s="23"/>
      <c r="O10" s="23"/>
      <c r="P10" s="23"/>
      <c r="Q10" s="23"/>
    </row>
    <row r="11" customHeight="1" spans="1:1">
      <c r="A11" t="s">
        <v>398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409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"单位名称："&amp;"临沧市临翔区科学技术局"</f>
        <v>单位名称：临沧市临翔区科学技术局</v>
      </c>
      <c r="B3" s="59"/>
      <c r="C3" s="70"/>
      <c r="D3" s="59"/>
      <c r="E3" s="59"/>
      <c r="F3" s="59"/>
      <c r="G3" s="59"/>
      <c r="H3" s="67"/>
      <c r="I3" s="61"/>
      <c r="J3" s="61"/>
      <c r="K3" s="61"/>
      <c r="L3" s="62"/>
      <c r="M3" s="87"/>
      <c r="N3" s="86" t="s">
        <v>174</v>
      </c>
    </row>
    <row r="4" ht="18.75" customHeight="1" spans="1:14">
      <c r="A4" s="11" t="s">
        <v>400</v>
      </c>
      <c r="B4" s="71" t="s">
        <v>410</v>
      </c>
      <c r="C4" s="72" t="s">
        <v>411</v>
      </c>
      <c r="D4" s="43" t="s">
        <v>194</v>
      </c>
      <c r="E4" s="43"/>
      <c r="F4" s="43"/>
      <c r="G4" s="43"/>
      <c r="H4" s="73"/>
      <c r="I4" s="43"/>
      <c r="J4" s="43"/>
      <c r="K4" s="43"/>
      <c r="L4" s="63"/>
      <c r="M4" s="73"/>
      <c r="N4" s="44"/>
    </row>
    <row r="5" ht="18.75" customHeight="1" spans="1:14">
      <c r="A5" s="16"/>
      <c r="B5" s="74"/>
      <c r="C5" s="75"/>
      <c r="D5" s="74" t="s">
        <v>56</v>
      </c>
      <c r="E5" s="74" t="s">
        <v>59</v>
      </c>
      <c r="F5" s="74" t="s">
        <v>406</v>
      </c>
      <c r="G5" s="74" t="s">
        <v>407</v>
      </c>
      <c r="H5" s="75" t="s">
        <v>408</v>
      </c>
      <c r="I5" s="88" t="s">
        <v>78</v>
      </c>
      <c r="J5" s="88"/>
      <c r="K5" s="88"/>
      <c r="L5" s="89"/>
      <c r="M5" s="90"/>
      <c r="N5" s="76"/>
    </row>
    <row r="6" ht="26.25" customHeight="1" spans="1:14">
      <c r="A6" s="18"/>
      <c r="B6" s="76"/>
      <c r="C6" s="77"/>
      <c r="D6" s="76"/>
      <c r="E6" s="76"/>
      <c r="F6" s="76"/>
      <c r="G6" s="76"/>
      <c r="H6" s="77"/>
      <c r="I6" s="76" t="s">
        <v>58</v>
      </c>
      <c r="J6" s="76" t="s">
        <v>65</v>
      </c>
      <c r="K6" s="76" t="s">
        <v>202</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125</v>
      </c>
      <c r="B10" s="83"/>
      <c r="C10" s="84"/>
      <c r="D10" s="23"/>
      <c r="E10" s="23"/>
      <c r="F10" s="23"/>
      <c r="G10" s="23"/>
      <c r="H10" s="23"/>
      <c r="I10" s="23"/>
      <c r="J10" s="23"/>
      <c r="K10" s="23"/>
      <c r="L10" s="23"/>
      <c r="M10" s="23"/>
      <c r="N10" s="23"/>
    </row>
    <row r="11" customHeight="1" spans="1:1">
      <c r="A11" t="s">
        <v>398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412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"单位名称："&amp;"临沧市临翔区科学技术局"</f>
        <v>单位名称：临沧市临翔区科学技术局</v>
      </c>
      <c r="B3" s="59"/>
      <c r="C3" s="59"/>
      <c r="D3" s="60"/>
      <c r="E3" s="61"/>
      <c r="G3" s="62"/>
      <c r="H3" s="62"/>
      <c r="I3" s="37" t="s">
        <v>174</v>
      </c>
    </row>
    <row r="4" ht="18.75" customHeight="1" spans="1:9">
      <c r="A4" s="30" t="s">
        <v>413</v>
      </c>
      <c r="B4" s="12" t="s">
        <v>194</v>
      </c>
      <c r="C4" s="13"/>
      <c r="D4" s="13"/>
      <c r="E4" s="12" t="s">
        <v>414</v>
      </c>
      <c r="F4" s="13"/>
      <c r="G4" s="63"/>
      <c r="H4" s="63"/>
      <c r="I4" s="14"/>
    </row>
    <row r="5" ht="18.75" customHeight="1" spans="1:9">
      <c r="A5" s="32"/>
      <c r="B5" s="31" t="s">
        <v>56</v>
      </c>
      <c r="C5" s="11" t="s">
        <v>59</v>
      </c>
      <c r="D5" s="64" t="s">
        <v>415</v>
      </c>
      <c r="E5" s="65" t="s">
        <v>416</v>
      </c>
      <c r="F5" s="65" t="s">
        <v>416</v>
      </c>
      <c r="G5" s="65" t="s">
        <v>416</v>
      </c>
      <c r="H5" s="65" t="s">
        <v>416</v>
      </c>
      <c r="I5" s="65" t="s">
        <v>416</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417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418</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"单位名称："&amp;"临沧市临翔区科学技术局"</f>
        <v>单位名称：临沧市临翔区科学技术局</v>
      </c>
      <c r="B3" s="3"/>
      <c r="C3" s="3"/>
      <c r="D3" s="3"/>
      <c r="E3" s="3"/>
      <c r="F3" s="51"/>
      <c r="G3" s="3"/>
      <c r="H3" s="51"/>
    </row>
    <row r="4" ht="18.75" customHeight="1" spans="1:10">
      <c r="A4" s="45" t="s">
        <v>294</v>
      </c>
      <c r="B4" s="45" t="s">
        <v>295</v>
      </c>
      <c r="C4" s="45" t="s">
        <v>296</v>
      </c>
      <c r="D4" s="45" t="s">
        <v>297</v>
      </c>
      <c r="E4" s="45" t="s">
        <v>298</v>
      </c>
      <c r="F4" s="52" t="s">
        <v>299</v>
      </c>
      <c r="G4" s="45" t="s">
        <v>300</v>
      </c>
      <c r="H4" s="52" t="s">
        <v>301</v>
      </c>
      <c r="I4" s="52" t="s">
        <v>302</v>
      </c>
      <c r="J4" s="45" t="s">
        <v>303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417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419</v>
      </c>
    </row>
    <row r="2" ht="34.5" customHeight="1" spans="1:8">
      <c r="A2" s="39" t="str">
        <f>"2025"&amp;"年新增资产配置表"</f>
        <v>2025年新增资产配置表</v>
      </c>
      <c r="B2" s="6"/>
      <c r="C2" s="6"/>
      <c r="D2" s="6"/>
      <c r="E2" s="6"/>
      <c r="F2" s="6"/>
      <c r="G2" s="6"/>
      <c r="H2" s="6"/>
    </row>
    <row r="3" ht="18.75" customHeight="1" spans="1:8">
      <c r="A3" s="40" t="str">
        <f>"单位名称："&amp;"临沧市临翔区科学技术局"</f>
        <v>单位名称：临沧市临翔区科学技术局</v>
      </c>
      <c r="B3" s="8"/>
      <c r="C3" s="3"/>
      <c r="H3" s="41" t="s">
        <v>174</v>
      </c>
    </row>
    <row r="4" ht="18.75" customHeight="1" spans="1:8">
      <c r="A4" s="11" t="s">
        <v>187</v>
      </c>
      <c r="B4" s="11" t="s">
        <v>420</v>
      </c>
      <c r="C4" s="11" t="s">
        <v>421</v>
      </c>
      <c r="D4" s="11" t="s">
        <v>422</v>
      </c>
      <c r="E4" s="11" t="s">
        <v>423</v>
      </c>
      <c r="F4" s="42" t="s">
        <v>424</v>
      </c>
      <c r="G4" s="43"/>
      <c r="H4" s="44"/>
    </row>
    <row r="5" ht="18.75" customHeight="1" spans="1:8">
      <c r="A5" s="18"/>
      <c r="B5" s="18"/>
      <c r="C5" s="18"/>
      <c r="D5" s="18"/>
      <c r="E5" s="18"/>
      <c r="F5" s="45" t="s">
        <v>404</v>
      </c>
      <c r="G5" s="45" t="s">
        <v>425</v>
      </c>
      <c r="H5" s="45" t="s">
        <v>426</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427</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428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"单位名称："&amp;"临沧市临翔区科学技术局"</f>
        <v>单位名称：临沧市临翔区科学技术局</v>
      </c>
      <c r="B3" s="8"/>
      <c r="C3" s="8"/>
      <c r="D3" s="8"/>
      <c r="E3" s="8"/>
      <c r="F3" s="8"/>
      <c r="G3" s="8"/>
      <c r="H3" s="9"/>
      <c r="I3" s="9"/>
      <c r="J3" s="9"/>
      <c r="K3" s="4" t="s">
        <v>174</v>
      </c>
    </row>
    <row r="4" ht="18.75" customHeight="1" spans="1:11">
      <c r="A4" s="10" t="s">
        <v>263</v>
      </c>
      <c r="B4" s="10" t="s">
        <v>189</v>
      </c>
      <c r="C4" s="10" t="s">
        <v>264</v>
      </c>
      <c r="D4" s="11" t="s">
        <v>190</v>
      </c>
      <c r="E4" s="11" t="s">
        <v>191</v>
      </c>
      <c r="F4" s="11" t="s">
        <v>265</v>
      </c>
      <c r="G4" s="11" t="s">
        <v>266</v>
      </c>
      <c r="H4" s="30" t="s">
        <v>56</v>
      </c>
      <c r="I4" s="12" t="s">
        <v>429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125</v>
      </c>
      <c r="B10" s="35"/>
      <c r="C10" s="35"/>
      <c r="D10" s="35"/>
      <c r="E10" s="35"/>
      <c r="F10" s="35"/>
      <c r="G10" s="36"/>
      <c r="H10" s="23"/>
      <c r="I10" s="23"/>
      <c r="J10" s="23"/>
      <c r="K10" s="23"/>
    </row>
    <row r="11" customHeight="1" spans="1:1">
      <c r="A11" t="s">
        <v>398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G22" sqref="G2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430</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"单位名称："&amp;"临沧市临翔区科学技术局"</f>
        <v>单位名称：临沧市临翔区科学技术局</v>
      </c>
      <c r="B3" s="8"/>
      <c r="C3" s="8"/>
      <c r="D3" s="8"/>
      <c r="E3" s="9"/>
      <c r="F3" s="9"/>
      <c r="G3" s="4" t="s">
        <v>174</v>
      </c>
    </row>
    <row r="4" ht="18.75" customHeight="1" spans="1:7">
      <c r="A4" s="10" t="s">
        <v>264</v>
      </c>
      <c r="B4" s="10" t="s">
        <v>263</v>
      </c>
      <c r="C4" s="10" t="s">
        <v>189</v>
      </c>
      <c r="D4" s="11" t="s">
        <v>431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150000</v>
      </c>
      <c r="F8" s="23">
        <v>100000</v>
      </c>
      <c r="G8" s="23">
        <v>50000</v>
      </c>
    </row>
    <row r="9" ht="18.75" customHeight="1" spans="1:7">
      <c r="A9" s="21"/>
      <c r="B9" s="21" t="s">
        <v>432</v>
      </c>
      <c r="C9" s="21" t="s">
        <v>286</v>
      </c>
      <c r="D9" s="21" t="s">
        <v>433</v>
      </c>
      <c r="E9" s="23">
        <v>20000</v>
      </c>
      <c r="F9" s="23"/>
      <c r="G9" s="23"/>
    </row>
    <row r="10" ht="18.75" customHeight="1" spans="1:7">
      <c r="A10" s="24"/>
      <c r="B10" s="21" t="s">
        <v>434</v>
      </c>
      <c r="C10" s="21" t="s">
        <v>282</v>
      </c>
      <c r="D10" s="21" t="s">
        <v>433</v>
      </c>
      <c r="E10" s="23">
        <v>70000</v>
      </c>
      <c r="F10" s="23"/>
      <c r="G10" s="23"/>
    </row>
    <row r="11" ht="18.75" customHeight="1" spans="1:7">
      <c r="A11" s="24"/>
      <c r="B11" s="21" t="s">
        <v>434</v>
      </c>
      <c r="C11" s="21" t="s">
        <v>276</v>
      </c>
      <c r="D11" s="21" t="s">
        <v>433</v>
      </c>
      <c r="E11" s="23">
        <v>30000</v>
      </c>
      <c r="F11" s="23"/>
      <c r="G11" s="23"/>
    </row>
    <row r="12" ht="18.75" customHeight="1" spans="1:7">
      <c r="A12" s="24"/>
      <c r="B12" s="21" t="s">
        <v>434</v>
      </c>
      <c r="C12" s="21" t="s">
        <v>269</v>
      </c>
      <c r="D12" s="21" t="s">
        <v>433</v>
      </c>
      <c r="E12" s="23"/>
      <c r="F12" s="23">
        <v>100000</v>
      </c>
      <c r="G12" s="23">
        <v>50000</v>
      </c>
    </row>
    <row r="13" ht="18.75" customHeight="1" spans="1:7">
      <c r="A13" s="24"/>
      <c r="B13" s="21" t="s">
        <v>434</v>
      </c>
      <c r="C13" s="21" t="s">
        <v>272</v>
      </c>
      <c r="D13" s="21" t="s">
        <v>433</v>
      </c>
      <c r="E13" s="23">
        <v>30000</v>
      </c>
      <c r="F13" s="23"/>
      <c r="G13" s="23"/>
    </row>
    <row r="14" ht="18.75" customHeight="1" spans="1:7">
      <c r="A14" s="25" t="s">
        <v>56</v>
      </c>
      <c r="B14" s="26" t="s">
        <v>435</v>
      </c>
      <c r="C14" s="26"/>
      <c r="D14" s="27"/>
      <c r="E14" s="23">
        <v>150000</v>
      </c>
      <c r="F14" s="23">
        <v>100000</v>
      </c>
      <c r="G14" s="23">
        <v>50000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黄晓青</cp:lastModifiedBy>
  <dcterms:created xsi:type="dcterms:W3CDTF">2025-03-09T03:42:00Z</dcterms:created>
  <dcterms:modified xsi:type="dcterms:W3CDTF">2025-03-17T08:35:16Z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65E02AC7F6ED40F8B771A8E9A6959800_12</vt:lpwstr>
  </property>
  <property fmtid="{D5CDD505-2E9C-101B-9397-08002B2CF9AE}" pid="3" name="KSOProductBuildVer">
    <vt:lpwstr>2052-12.1.0.15336</vt:lpwstr>
  </property>
</Properties>
</file>