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tabRatio="694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<sst xmlns="http://schemas.openxmlformats.org/spreadsheetml/2006/main" count="461">
  <si>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</si>
  <si>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</si>
  <si>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</si>
  <si>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</si>
  <si>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</si>
  <si>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</si>
  <si>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</si>
  <si>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</si>
  <si>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</si>
  <si>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</si>
  <si>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</si>
  <si>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</si>
  <si>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</si>
  <si>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</si>
  <si>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</si>
  <si>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</si>
  <si>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</si>
  <si>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</si>
  <si>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</si>
  <si>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</si>
  <si>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</si>
  <si>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</si>
  <si>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</si>
  <si>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</si>
  <si>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</si>
  <si>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</si>
  <si>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</si>
  <si>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</si>
  <si>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</si>
  <si>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</si>
  <si>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</si>
  <si>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</si>
  <si>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</si>
  <si>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</si>
  <si>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</si>
  <si>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</si>
  <si>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</si>
  <si>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</si>
  <si>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</si>
  <si>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</si>
  <si>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</si>
  <si>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</si>
  <si>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</si>
  <si>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</si>
  <si>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</si>
  <si>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</si>
  <si>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</si>
  <si>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</si>
  <si>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</si>
  <si>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</si>
  <si>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</si>
  <si>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</si>
  <si>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</si>
  <si>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</si>
  <si>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</si>
  <si>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</si>
  <si>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</si>
  <si>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</si>
  <si>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</si>
  <si>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</si>
  <si>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</si>
  <si>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</si>
  <si>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</si>
  <si>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</si>
  <si>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</si>
  <si>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</si>
  <si>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</si>
  <si>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</si>
  <si>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</si>
  <si>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</si>
  <si>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</si>
  <si>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临沧市临翔区发展和改革局</t>
  </si>
  <si>
    <t>102001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</si>
  <si>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</si>
  <si>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</si>
  <si>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</si>
  <si>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</si>
  <si>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</si>
  <si>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</si>
  <si>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</si>
  <si>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</si>
  <si>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</si>
  <si>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</si>
  <si>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</si>
  <si>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</si>
  <si>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</si>
  <si>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</si>
  <si>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</si>
  <si>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>发展与改革事务</t>
  </si>
  <si>
    <t>2010401</t>
  </si>
  <si>
    <t>行政运行</t>
  </si>
  <si>
    <t>2010499</t>
  </si>
  <si>
    <t>其他发展与改革事务支出</t>
  </si>
  <si>
    <t>203</t>
  </si>
  <si>
    <t>国防支出</t>
  </si>
  <si>
    <t>20306</t>
  </si>
  <si>
    <t>国防动员</t>
  </si>
  <si>
    <t>2030603</t>
  </si>
  <si>
    <t>人民防空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</si>
  <si>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</si>
  <si>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</si>
  <si>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</si>
  <si>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</si>
  <si>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</si>
  <si>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</si>
  <si>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</si>
  <si>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</si>
  <si>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</si>
  <si>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</si>
  <si>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</si>
  <si>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</si>
  <si>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</si>
  <si>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</si>
  <si>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</si>
  <si>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</si>
  <si>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</si>
  <si>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</si>
  <si>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</si>
  <si>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</si>
  <si>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</si>
  <si>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</si>
  <si>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</si>
  <si>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</si>
  <si>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</si>
  <si>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</si>
  <si>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</si>
  <si>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</si>
  <si>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</si>
  <si>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</si>
  <si>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</si>
  <si>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</si>
  <si>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</si>
  <si>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</si>
  <si>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</si>
  <si>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</si>
  <si>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</si>
  <si>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</si>
  <si>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</si>
  <si>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2220105</t>
  </si>
  <si>
    <t>信息统计</t>
  </si>
  <si>
    <t>22204</t>
  </si>
  <si>
    <t>粮油储备</t>
  </si>
  <si>
    <t>2220499</t>
  </si>
  <si>
    <t>其他粮油储备支出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</si>
  <si>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</si>
  <si>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</si>
  <si>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</si>
  <si>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</si>
  <si>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</si>
  <si>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</si>
  <si>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</si>
  <si>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</si>
  <si>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</si>
  <si>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</si>
  <si>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</si>
  <si>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</si>
  <si>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</si>
  <si>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</si>
  <si>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</si>
  <si>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</si>
  <si>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</si>
  <si>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</si>
  <si>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</si>
  <si>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</si>
  <si>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</si>
  <si>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</si>
  <si>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</si>
  <si>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</si>
  <si>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</si>
  <si>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</si>
  <si>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</si>
  <si>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</si>
  <si>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</si>
  <si>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</si>
  <si>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</si>
  <si>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</si>
  <si>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</si>
  <si>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</si>
  <si>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</si>
  <si>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</si>
  <si>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</si>
  <si>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</si>
  <si>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</si>
  <si>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</si>
  <si>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</si>
  <si>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</si>
  <si>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</si>
  <si>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</si>
  <si>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</si>
  <si>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</si>
  <si>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</si>
  <si>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</si>
  <si>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</si>
  <si>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</si>
  <si>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</si>
  <si>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</si>
  <si>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</si>
  <si>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</si>
  <si>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</si>
  <si>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</si>
  <si>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</si>
  <si>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</si>
  <si>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</si>
  <si>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</si>
  <si>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</si>
  <si>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</si>
  <si>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</si>
  <si>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</si>
  <si>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</si>
  <si>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</si>
  <si>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</si>
  <si>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</si>
  <si>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</si>
  <si>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</si>
  <si>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</si>
  <si>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</si>
  <si>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</si>
  <si>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</si>
  <si>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</si>
  <si>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</si>
  <si>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</si>
  <si>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</si>
  <si>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</si>
  <si>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530902210000000017758</t>
  </si>
  <si>
    <t>行政人员支出工资</t>
  </si>
  <si>
    <t>30101</t>
  </si>
  <si>
    <t>基本工资</t>
  </si>
  <si>
    <t>530902210000000017759</t>
  </si>
  <si>
    <t>事业人员支出工资</t>
  </si>
  <si>
    <t>30102</t>
  </si>
  <si>
    <t>津贴补贴</t>
  </si>
  <si>
    <t>530902231100001376245</t>
  </si>
  <si>
    <t>行政人员绩效考核奖励（2017年提高标准部分）</t>
  </si>
  <si>
    <t>30103</t>
  </si>
  <si>
    <t>奖金</t>
  </si>
  <si>
    <t>30107</t>
  </si>
  <si>
    <t>绩效工资</t>
  </si>
  <si>
    <t>530902231100001376256</t>
  </si>
  <si>
    <t>绩效工资（2017年提高标准部分）</t>
  </si>
  <si>
    <t>530902210000000017760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</si>
  <si>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</si>
  <si>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</si>
  <si>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</si>
  <si>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</si>
  <si>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</si>
  <si>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</si>
  <si>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</si>
  <si>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</si>
  <si>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</si>
  <si>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530902210000000017761</t>
  </si>
  <si>
    <t>30113</t>
  </si>
  <si>
    <t>530902210000000018307</t>
  </si>
  <si>
    <t>一般公用经费</t>
  </si>
  <si>
    <t>30201</t>
  </si>
  <si>
    <t>办公费</t>
  </si>
  <si>
    <t>30229</t>
  </si>
  <si>
    <t>福利费</t>
  </si>
  <si>
    <t>30226</t>
  </si>
  <si>
    <t>劳务费</t>
  </si>
  <si>
    <t>530902241100002214140</t>
  </si>
  <si>
    <t>公务接待费（公用经费）</t>
  </si>
  <si>
    <t>30217</t>
  </si>
  <si>
    <t>30207</t>
  </si>
  <si>
    <t>邮电费</t>
  </si>
  <si>
    <t>30205</t>
  </si>
  <si>
    <t>水费</t>
  </si>
  <si>
    <t>530902210000000017765</t>
  </si>
  <si>
    <t>工会经费</t>
  </si>
  <si>
    <t>30228</t>
  </si>
  <si>
    <t>530902251100003810069</t>
  </si>
  <si>
    <t>530902210000000017764</t>
  </si>
  <si>
    <t>公务用车运行维护费</t>
  </si>
  <si>
    <t>30231</t>
  </si>
  <si>
    <t>530902210000000020012</t>
  </si>
  <si>
    <t>行政人员公务交通补贴</t>
  </si>
  <si>
    <t>30239</t>
  </si>
  <si>
    <t>其他交通费用</t>
  </si>
  <si>
    <t>530902241100002303825</t>
  </si>
  <si>
    <t>离休费</t>
  </si>
  <si>
    <t>30301</t>
  </si>
  <si>
    <t>530902241100002303826</t>
  </si>
  <si>
    <t>原渠道发放退休费</t>
  </si>
  <si>
    <t>30302</t>
  </si>
  <si>
    <t>退休费</t>
  </si>
  <si>
    <t>530902210000000020011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</si>
  <si>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</si>
  <si>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</si>
  <si>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</si>
  <si>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</si>
  <si>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</si>
  <si>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</si>
  <si>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</si>
  <si>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</si>
  <si>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</si>
  <si>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</si>
  <si>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</si>
  <si>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</si>
  <si>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“十五五”规划前期及日常经济运行经费</t>
  </si>
  <si>
    <t>事业发展类</t>
  </si>
  <si>
    <t>530902251100003793185</t>
  </si>
  <si>
    <t>30202</t>
  </si>
  <si>
    <t>印刷费</t>
  </si>
  <si>
    <t>30227</t>
  </si>
  <si>
    <t>委托业务费</t>
  </si>
  <si>
    <t>单位自有资金</t>
  </si>
  <si>
    <t>530902241100003325452</t>
  </si>
  <si>
    <t>粮食各项工作经费</t>
  </si>
  <si>
    <t>专项业务类</t>
  </si>
  <si>
    <t>530902200000000000014</t>
  </si>
  <si>
    <t>临翔区人防基本指挥所建设项目资金</t>
  </si>
  <si>
    <t>530902241100003252705</t>
  </si>
  <si>
    <t>30905</t>
  </si>
  <si>
    <t>基础设施建设</t>
  </si>
  <si>
    <t>区级应急物资储备工作经费</t>
  </si>
  <si>
    <t>530902241100002365221</t>
  </si>
  <si>
    <t>30214</t>
  </si>
  <si>
    <t>租赁费</t>
  </si>
  <si>
    <t>项目前期工作经费专款资金</t>
  </si>
  <si>
    <t>530902231100002514430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</si>
  <si>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</si>
  <si>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</si>
  <si>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</si>
  <si>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</si>
  <si>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</si>
  <si>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</si>
  <si>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</si>
  <si>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</si>
  <si>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</si>
  <si>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</si>
  <si>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</si>
  <si>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“十五五”规划是面向2035年基本实现社会主义现代化进程中承上启下的五年规划。我区将与全国、全省同步启动启动“十五五”规划前期工作，并研究提出全市“十五五”经济社会发展基本思路。</t>
  </si>
  <si>
    <t>产出指标</t>
  </si>
  <si>
    <t>数量指标</t>
  </si>
  <si>
    <t>规划纲要数量</t>
  </si>
  <si>
    <t>=</t>
  </si>
  <si>
    <t>1.00</t>
  </si>
  <si>
    <t>个</t>
  </si>
  <si>
    <t>定量指标</t>
  </si>
  <si>
    <t>形成最终规划纲要个数。</t>
  </si>
  <si>
    <t>质量指标</t>
  </si>
  <si>
    <t>评审通过率</t>
  </si>
  <si>
    <t>&gt;=</t>
  </si>
  <si>
    <t>90</t>
  </si>
  <si>
    <t>%</t>
  </si>
  <si>
    <t xml:space="preserve">反映规划纲要评审通过情况。
</t>
  </si>
  <si>
    <t>效益指标</t>
  </si>
  <si>
    <t>社会效益</t>
  </si>
  <si>
    <t>GDP增长率</t>
  </si>
  <si>
    <t>4.5</t>
  </si>
  <si>
    <t>次</t>
  </si>
  <si>
    <t>反映GDP增长的速度。</t>
  </si>
  <si>
    <t>规划纲要采纳率</t>
  </si>
  <si>
    <t>反映上报至省级部门的建议、意见被采纳的情况。
规划纲要采纳率=上报至省级部门被其采纳的建议、意见条数/上报至省级部门的建议、意见数量*100%。</t>
  </si>
  <si>
    <t>满意度指标</t>
  </si>
  <si>
    <t>服务对象满意度</t>
  </si>
  <si>
    <t>反映服务对象对政策研究工作的整体满意情况。
服务对象满意度=（对编制规划纲要工作的整体满意的人数/问卷调查人数）*100%</t>
  </si>
  <si>
    <t>主要用于支付区级应急储备物资保管费及租金，及开展区级应急物资储备工作相关经费。</t>
  </si>
  <si>
    <t>仓库租费及保管费</t>
  </si>
  <si>
    <t>万元</t>
  </si>
  <si>
    <t>反映仓库租费及保管费的情况</t>
  </si>
  <si>
    <t>应急物资的使用效率</t>
  </si>
  <si>
    <t>高</t>
  </si>
  <si>
    <t>有效</t>
  </si>
  <si>
    <t>定性指标</t>
  </si>
  <si>
    <t>反映应急物资的使用效率高低。</t>
  </si>
  <si>
    <t>区级应急储备物资安全性</t>
  </si>
  <si>
    <t>安全</t>
  </si>
  <si>
    <t>反映区级应急储备物资的安全性</t>
  </si>
  <si>
    <t>受益对象满意度</t>
  </si>
  <si>
    <t>反映受益对象的满意程度</t>
  </si>
  <si>
    <t>做好我区社会粮油供需平衡调查工作，更好地为国家粮食宏观调控服务。</t>
  </si>
  <si>
    <t>调查户数量</t>
  </si>
  <si>
    <t>17</t>
  </si>
  <si>
    <t>人(户)</t>
  </si>
  <si>
    <t>粮食宏观调控有效性</t>
  </si>
  <si>
    <t>达标</t>
  </si>
  <si>
    <t>群众满意度</t>
  </si>
  <si>
    <t>95</t>
  </si>
  <si>
    <t>通过开展粮油统计、粮食食品安全检查、粮食执法，达到粮油市场稳定，零安全生产事故、零投诉，确保粮油统计数据真实有效，租用仓库存储救灾物资并委托代保管物资以确保储备物资存储安全。</t>
  </si>
  <si>
    <t>粮油市场价格监测点数量</t>
  </si>
  <si>
    <t>2个超市和12个粮油点</t>
  </si>
  <si>
    <t>反映粮油市场价格监测点数量情况</t>
  </si>
  <si>
    <t>统计数据准确率</t>
  </si>
  <si>
    <t>100</t>
  </si>
  <si>
    <t>反映统计数据准确率情况</t>
  </si>
  <si>
    <t>粮油质量安全率</t>
  </si>
  <si>
    <t>反映粮油质量安全率情况</t>
  </si>
  <si>
    <t>粮油价格变动率</t>
  </si>
  <si>
    <t>&lt;=</t>
  </si>
  <si>
    <t>反映粮油价格变动情况。</t>
  </si>
  <si>
    <t>完成临沧数字物流中心前期工作，全面开工建设。</t>
  </si>
  <si>
    <t>可研文本数量</t>
  </si>
  <si>
    <t>反映可研文本数量</t>
  </si>
  <si>
    <t>文本可行性率</t>
  </si>
  <si>
    <t>反映文本的可行性率。</t>
  </si>
  <si>
    <t>经济效益</t>
  </si>
  <si>
    <t>项目总投资额</t>
  </si>
  <si>
    <t>13785</t>
  </si>
  <si>
    <t>反映项目总投资额情况</t>
  </si>
  <si>
    <t>受益群众满意程度</t>
  </si>
  <si>
    <t>&gt;</t>
  </si>
  <si>
    <t>预算06表</t>
  </si>
  <si>
    <t>政府性基金预算支出预算表</t>
  </si>
  <si>
    <t>单位名称：临沧市发展和改革委员会</t>
  </si>
  <si>
    <t>本年政府性基金预算支出</t>
  </si>
  <si>
    <t>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</si>
  <si>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</si>
  <si>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</si>
  <si>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</si>
  <si>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</si>
  <si>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</si>
  <si>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</si>
  <si>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</si>
  <si>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</si>
  <si>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</si>
  <si>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</si>
  <si>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</si>
  <si>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辆</t>
  </si>
  <si>
    <t>车辆维修和保养服务</t>
  </si>
  <si>
    <t>机动车保险服务</t>
  </si>
  <si>
    <t>打印机</t>
  </si>
  <si>
    <t>A4黑白打印机</t>
  </si>
  <si>
    <t>台</t>
  </si>
  <si>
    <t>办公桌</t>
  </si>
  <si>
    <t>张</t>
  </si>
  <si>
    <t>复印纸</t>
  </si>
  <si>
    <t>箱</t>
  </si>
  <si>
    <t>印刷服务</t>
  </si>
  <si>
    <t>公文用纸、资料汇编、信封印刷服务</t>
  </si>
  <si>
    <t>台式计算机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</si>
  <si>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</si>
  <si>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</si>
  <si>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</si>
  <si>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</si>
  <si>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</si>
  <si>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</si>
  <si>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</si>
  <si>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</si>
  <si>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</si>
  <si>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</si>
  <si>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</si>
  <si>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</si>
  <si>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</si>
  <si>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</si>
  <si>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</si>
  <si>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</si>
  <si>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</si>
  <si>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</si>
  <si>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</si>
  <si>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A02021003.A4黑白打印机</t>
  </si>
  <si>
    <t>家具和用具</t>
  </si>
  <si>
    <t>A05010201.办公桌</t>
  </si>
  <si>
    <t>A02010105.台式计算机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</si>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</sst>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yyyy/mm/dd\ hh:mm:ss"/>
    <numFmt numFmtId="178" formatCode="hh:mm:ss"/>
    <numFmt numFmtId="179" formatCode="#,##0.00;\-#,##0.00;;@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22" borderId="1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9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31" fillId="13" borderId="16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17" applyNumberFormat="0" applyAlignment="0" applyProtection="0">
      <alignment vertical="center"/>
    </xf>
    <xf numFmtId="0" fontId="42" fillId="20" borderId="19" applyNumberFormat="0" applyAlignment="0" applyProtection="0">
      <alignment vertical="center"/>
    </xf>
    <xf numFmtId="0" fontId="45" fillId="29" borderId="20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9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78" fontId="7" fillId="0" borderId="7">
      <alignment horizontal="right" vertical="center"/>
    </xf>
    <xf numFmtId="180" fontId="7" fillId="0" borderId="7">
      <alignment horizontal="right" vertical="center"/>
    </xf>
  </cellStyleXfs>
  <cellXfs count="21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180" fontId="7" fillId="0" borderId="8" xfId="56" applyNumberFormat="1" applyFont="1" applyBorder="1" applyProtection="1">
      <alignment horizontal="right" vertical="center"/>
      <protection locked="0"/>
    </xf>
    <xf numFmtId="179" fontId="7" fillId="0" borderId="8" xfId="0" applyNumberFormat="1" applyFont="1" applyBorder="1" applyAlignment="1">
      <alignment horizontal="right" vertical="center"/>
      <protection locked="0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  <protection locked="0"/>
    </xf>
    <xf numFmtId="180" fontId="7" fillId="0" borderId="6" xfId="56" applyNumberFormat="1" applyFont="1" applyBorder="1" applyProtection="1">
      <alignment horizontal="right" vertical="center"/>
      <protection locked="0"/>
    </xf>
    <xf numFmtId="179" fontId="7" fillId="0" borderId="6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9" fontId="16" fillId="0" borderId="7" xfId="0" applyNumberFormat="1" applyFont="1" applyBorder="1" applyAlignment="1" applyProtection="1">
      <alignment horizontal="right" vertical="center"/>
    </xf>
    <xf numFmtId="179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9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2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1"/>
      <c r="C2" s="211"/>
      <c r="D2" s="211"/>
    </row>
    <row r="3" ht="18.75" customHeight="1" spans="1:4">
      <c r="A3" s="41" t="str">
        <f>"单位名称："&amp;"临沧市临翔区发展和改革局"</f>
        <v>单位名称：临沧市临翔区发展和改革局</v>
      </c>
      <c r="B3" s="212"/>
      <c r="C3" s="21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8" t="s">
        <v>6</v>
      </c>
      <c r="B7" s="23">
        <v>8070639.48</v>
      </c>
      <c r="C7" s="138" t="s">
        <v>7</v>
      </c>
      <c r="D7" s="23">
        <v>5528154.6</v>
      </c>
    </row>
    <row r="8" ht="18.75" customHeight="1" spans="1:4">
      <c r="A8" s="138" t="s">
        <v>8</v>
      </c>
      <c r="B8" s="23"/>
      <c r="C8" s="138" t="s">
        <v>9</v>
      </c>
      <c r="D8" s="23"/>
    </row>
    <row r="9" ht="18.75" customHeight="1" spans="1:4">
      <c r="A9" s="138" t="s">
        <v>10</v>
      </c>
      <c r="B9" s="23"/>
      <c r="C9" s="138" t="s">
        <v>11</v>
      </c>
      <c r="D9" s="23">
        <v>5000000</v>
      </c>
    </row>
    <row r="10" ht="18.75" customHeight="1" spans="1:4">
      <c r="A10" s="138" t="s">
        <v>12</v>
      </c>
      <c r="B10" s="23"/>
      <c r="C10" s="138" t="s">
        <v>13</v>
      </c>
      <c r="D10" s="23"/>
    </row>
    <row r="11" ht="18.75" customHeight="1" spans="1:4">
      <c r="A11" s="213" t="s">
        <v>14</v>
      </c>
      <c r="B11" s="23">
        <v>25000</v>
      </c>
      <c r="C11" s="169" t="s">
        <v>15</v>
      </c>
      <c r="D11" s="23"/>
    </row>
    <row r="12" ht="18.75" customHeight="1" spans="1:4">
      <c r="A12" s="172" t="s">
        <v>16</v>
      </c>
      <c r="B12" s="23"/>
      <c r="C12" s="171" t="s">
        <v>17</v>
      </c>
      <c r="D12" s="23"/>
    </row>
    <row r="13" ht="18.75" customHeight="1" spans="1:4">
      <c r="A13" s="172" t="s">
        <v>18</v>
      </c>
      <c r="B13" s="23"/>
      <c r="C13" s="171" t="s">
        <v>19</v>
      </c>
      <c r="D13" s="23"/>
    </row>
    <row r="14" ht="18.75" customHeight="1" spans="1:4">
      <c r="A14" s="172" t="s">
        <v>20</v>
      </c>
      <c r="B14" s="23">
        <v>25000</v>
      </c>
      <c r="C14" s="171" t="s">
        <v>21</v>
      </c>
      <c r="D14" s="23">
        <v>1600425.73</v>
      </c>
    </row>
    <row r="15" ht="18.75" customHeight="1" spans="1:4">
      <c r="A15" s="172" t="s">
        <v>22</v>
      </c>
      <c r="B15" s="23"/>
      <c r="C15" s="171" t="s">
        <v>23</v>
      </c>
      <c r="D15" s="23">
        <v>522838.35</v>
      </c>
    </row>
    <row r="16" ht="18.75" customHeight="1" spans="1:4">
      <c r="A16" s="172" t="s">
        <v>24</v>
      </c>
      <c r="B16" s="23"/>
      <c r="C16" s="172" t="s">
        <v>25</v>
      </c>
      <c r="D16" s="23"/>
    </row>
    <row r="17" ht="18.75" customHeight="1" spans="1:4">
      <c r="A17" s="172" t="s">
        <v>26</v>
      </c>
      <c r="B17" s="23"/>
      <c r="C17" s="172" t="s">
        <v>27</v>
      </c>
      <c r="D17" s="23"/>
    </row>
    <row r="18" ht="18.75" customHeight="1" spans="1:4">
      <c r="A18" s="173" t="s">
        <v>26</v>
      </c>
      <c r="B18" s="23"/>
      <c r="C18" s="171" t="s">
        <v>28</v>
      </c>
      <c r="D18" s="23"/>
    </row>
    <row r="19" ht="18.75" customHeight="1" spans="1:4">
      <c r="A19" s="173" t="s">
        <v>26</v>
      </c>
      <c r="B19" s="23"/>
      <c r="C19" s="171" t="s">
        <v>29</v>
      </c>
      <c r="D19" s="23"/>
    </row>
    <row r="20" ht="18.75" customHeight="1" spans="1:4">
      <c r="A20" s="173" t="s">
        <v>26</v>
      </c>
      <c r="B20" s="23"/>
      <c r="C20" s="171" t="s">
        <v>30</v>
      </c>
      <c r="D20" s="23"/>
    </row>
    <row r="21" ht="18.75" customHeight="1" spans="1:4">
      <c r="A21" s="173" t="s">
        <v>26</v>
      </c>
      <c r="B21" s="23"/>
      <c r="C21" s="171" t="s">
        <v>31</v>
      </c>
      <c r="D21" s="23"/>
    </row>
    <row r="22" ht="18.75" customHeight="1" spans="1:4">
      <c r="A22" s="173" t="s">
        <v>26</v>
      </c>
      <c r="B22" s="23"/>
      <c r="C22" s="171" t="s">
        <v>32</v>
      </c>
      <c r="D22" s="23"/>
    </row>
    <row r="23" ht="18.75" customHeight="1" spans="1:4">
      <c r="A23" s="173" t="s">
        <v>26</v>
      </c>
      <c r="B23" s="23"/>
      <c r="C23" s="171" t="s">
        <v>33</v>
      </c>
      <c r="D23" s="23"/>
    </row>
    <row r="24" ht="18.75" customHeight="1" spans="1:4">
      <c r="A24" s="173" t="s">
        <v>26</v>
      </c>
      <c r="B24" s="23"/>
      <c r="C24" s="171" t="s">
        <v>34</v>
      </c>
      <c r="D24" s="23"/>
    </row>
    <row r="25" ht="18.75" customHeight="1" spans="1:4">
      <c r="A25" s="173" t="s">
        <v>26</v>
      </c>
      <c r="B25" s="23"/>
      <c r="C25" s="171" t="s">
        <v>35</v>
      </c>
      <c r="D25" s="23">
        <v>429220.8</v>
      </c>
    </row>
    <row r="26" ht="18.75" customHeight="1" spans="1:4">
      <c r="A26" s="173" t="s">
        <v>26</v>
      </c>
      <c r="B26" s="23"/>
      <c r="C26" s="171" t="s">
        <v>36</v>
      </c>
      <c r="D26" s="23">
        <v>15000</v>
      </c>
    </row>
    <row r="27" ht="18.75" customHeight="1" spans="1:4">
      <c r="A27" s="173" t="s">
        <v>26</v>
      </c>
      <c r="B27" s="23"/>
      <c r="C27" s="171" t="s">
        <v>37</v>
      </c>
      <c r="D27" s="23"/>
    </row>
    <row r="28" ht="18.75" customHeight="1" spans="1:4">
      <c r="A28" s="173" t="s">
        <v>26</v>
      </c>
      <c r="B28" s="23"/>
      <c r="C28" s="171" t="s">
        <v>38</v>
      </c>
      <c r="D28" s="23"/>
    </row>
    <row r="29" ht="18.75" customHeight="1" spans="1:4">
      <c r="A29" s="173" t="s">
        <v>26</v>
      </c>
      <c r="B29" s="23"/>
      <c r="C29" s="171" t="s">
        <v>39</v>
      </c>
      <c r="D29" s="23"/>
    </row>
    <row r="30" ht="18.75" customHeight="1" spans="1:4">
      <c r="A30" s="174" t="s">
        <v>26</v>
      </c>
      <c r="B30" s="23"/>
      <c r="C30" s="172" t="s">
        <v>40</v>
      </c>
      <c r="D30" s="23"/>
    </row>
    <row r="31" ht="18.75" customHeight="1" spans="1:4">
      <c r="A31" s="174" t="s">
        <v>26</v>
      </c>
      <c r="B31" s="23"/>
      <c r="C31" s="172" t="s">
        <v>41</v>
      </c>
      <c r="D31" s="23"/>
    </row>
    <row r="32" ht="18.75" customHeight="1" spans="1:4">
      <c r="A32" s="174" t="s">
        <v>26</v>
      </c>
      <c r="B32" s="23"/>
      <c r="C32" s="172" t="s">
        <v>42</v>
      </c>
      <c r="D32" s="23"/>
    </row>
    <row r="33" ht="18.75" customHeight="1" spans="1:4">
      <c r="A33" s="214"/>
      <c r="B33" s="175"/>
      <c r="C33" s="172" t="s">
        <v>43</v>
      </c>
      <c r="D33" s="23"/>
    </row>
    <row r="34" ht="18.75" customHeight="1" spans="1:4">
      <c r="A34" s="214" t="s">
        <v>44</v>
      </c>
      <c r="B34" s="175">
        <f>SUM(B7:B11)</f>
        <v>8095639.48</v>
      </c>
      <c r="C34" s="215" t="s">
        <v>45</v>
      </c>
      <c r="D34" s="175">
        <v>13095639.48</v>
      </c>
    </row>
    <row r="35" ht="18.75" customHeight="1" spans="1:4">
      <c r="A35" s="216" t="s">
        <v>46</v>
      </c>
      <c r="B35" s="23">
        <v>5000000</v>
      </c>
      <c r="C35" s="138" t="s">
        <v>47</v>
      </c>
      <c r="D35" s="23"/>
    </row>
    <row r="36" ht="18.75" customHeight="1" spans="1:4">
      <c r="A36" s="216" t="s">
        <v>48</v>
      </c>
      <c r="B36" s="23">
        <v>5000000</v>
      </c>
      <c r="C36" s="138" t="s">
        <v>48</v>
      </c>
      <c r="D36" s="23"/>
    </row>
    <row r="37" ht="18.75" customHeight="1" spans="1:4">
      <c r="A37" s="216" t="s">
        <v>49</v>
      </c>
      <c r="B37" s="23">
        <f>B35-B36</f>
        <v>0</v>
      </c>
      <c r="C37" s="138" t="s">
        <v>50</v>
      </c>
      <c r="D37" s="23"/>
    </row>
    <row r="38" ht="18.75" customHeight="1" spans="1:4">
      <c r="A38" s="217" t="s">
        <v>51</v>
      </c>
      <c r="B38" s="175">
        <f t="shared" ref="B38:D38" si="0">B34+B35</f>
        <v>13095639.48</v>
      </c>
      <c r="C38" s="215" t="s">
        <v>52</v>
      </c>
      <c r="D38" s="175">
        <f t="shared" si="0"/>
        <v>13095639.48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4"/>
      <c r="O1" s="73"/>
      <c r="P1" s="73"/>
      <c r="Q1" s="73"/>
      <c r="R1" s="73"/>
      <c r="S1" s="38" t="s">
        <v>53</v>
      </c>
    </row>
    <row r="2" ht="57.75" customHeight="1" spans="1:19">
      <c r="A2" s="134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5"/>
      <c r="P2" s="205"/>
      <c r="Q2" s="205"/>
      <c r="R2" s="205"/>
      <c r="S2" s="205"/>
    </row>
    <row r="3" ht="18.75" customHeight="1" spans="1:19">
      <c r="A3" s="41" t="str">
        <f>"单位名称："&amp;"临沧市临翔区发展和改革局"</f>
        <v>单位名称：临沧市临翔区发展和改革局</v>
      </c>
      <c r="B3" s="99"/>
      <c r="C3" s="99"/>
      <c r="D3" s="99"/>
      <c r="E3" s="99"/>
      <c r="F3" s="99"/>
      <c r="G3" s="99"/>
      <c r="H3" s="99"/>
      <c r="I3" s="99"/>
      <c r="J3" s="77"/>
      <c r="K3" s="99"/>
      <c r="L3" s="99"/>
      <c r="M3" s="99"/>
      <c r="N3" s="99"/>
      <c r="O3" s="77"/>
      <c r="P3" s="77"/>
      <c r="Q3" s="77"/>
      <c r="R3" s="77"/>
      <c r="S3" s="38" t="s">
        <v>1</v>
      </c>
    </row>
    <row r="4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6"/>
      <c r="K4" s="192"/>
      <c r="L4" s="192"/>
      <c r="M4" s="192"/>
      <c r="N4" s="207"/>
      <c r="O4" s="191" t="s">
        <v>46</v>
      </c>
      <c r="P4" s="191"/>
      <c r="Q4" s="191"/>
      <c r="R4" s="191"/>
      <c r="S4" s="210"/>
    </row>
    <row r="5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8" t="s">
        <v>63</v>
      </c>
      <c r="J5" s="208"/>
      <c r="K5" s="208"/>
      <c r="L5" s="208"/>
      <c r="M5" s="208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9"/>
      <c r="P6" s="209"/>
      <c r="Q6" s="209"/>
      <c r="R6" s="209"/>
      <c r="S6" s="19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9" t="s">
        <v>70</v>
      </c>
      <c r="B8" s="200" t="s">
        <v>71</v>
      </c>
      <c r="C8" s="23">
        <v>13095639.48</v>
      </c>
      <c r="D8" s="23">
        <v>8095639.48</v>
      </c>
      <c r="E8" s="23">
        <v>8070639.48</v>
      </c>
      <c r="F8" s="23"/>
      <c r="G8" s="23"/>
      <c r="H8" s="23"/>
      <c r="I8" s="23">
        <v>25000</v>
      </c>
      <c r="J8" s="23"/>
      <c r="K8" s="23"/>
      <c r="L8" s="23">
        <v>25000</v>
      </c>
      <c r="M8" s="23"/>
      <c r="N8" s="23"/>
      <c r="O8" s="23">
        <v>5000000</v>
      </c>
      <c r="P8" s="23">
        <v>5000000</v>
      </c>
      <c r="Q8" s="23"/>
      <c r="R8" s="23"/>
      <c r="S8" s="23"/>
    </row>
    <row r="9" ht="18.75" customHeight="1" spans="1:19">
      <c r="A9" s="103" t="s">
        <v>72</v>
      </c>
      <c r="B9" s="201" t="s">
        <v>71</v>
      </c>
      <c r="C9" s="23">
        <v>13095639.48</v>
      </c>
      <c r="D9" s="23">
        <v>8095639.48</v>
      </c>
      <c r="E9" s="23">
        <v>8070639.48</v>
      </c>
      <c r="F9" s="23"/>
      <c r="G9" s="23"/>
      <c r="H9" s="23"/>
      <c r="I9" s="23">
        <v>25000</v>
      </c>
      <c r="J9" s="23"/>
      <c r="K9" s="23"/>
      <c r="L9" s="23">
        <v>25000</v>
      </c>
      <c r="M9" s="23"/>
      <c r="N9" s="23"/>
      <c r="O9" s="23">
        <v>5000000</v>
      </c>
      <c r="P9" s="23">
        <v>5000000</v>
      </c>
      <c r="Q9" s="23"/>
      <c r="R9" s="23"/>
      <c r="S9" s="23"/>
    </row>
    <row r="10" ht="18.75" customHeight="1" spans="1:19">
      <c r="A10" s="202" t="s">
        <v>56</v>
      </c>
      <c r="B10" s="203"/>
      <c r="C10" s="23">
        <v>13095639.48</v>
      </c>
      <c r="D10" s="23">
        <v>8095639.48</v>
      </c>
      <c r="E10" s="23">
        <v>8070639.48</v>
      </c>
      <c r="F10" s="23"/>
      <c r="G10" s="23"/>
      <c r="H10" s="23"/>
      <c r="I10" s="23">
        <v>25000</v>
      </c>
      <c r="J10" s="23"/>
      <c r="K10" s="23"/>
      <c r="L10" s="23">
        <v>25000</v>
      </c>
      <c r="M10" s="23"/>
      <c r="N10" s="23"/>
      <c r="O10" s="23">
        <v>5000000</v>
      </c>
      <c r="P10" s="23">
        <v>5000000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3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7"/>
      <c r="E1" s="1"/>
      <c r="F1" s="1"/>
      <c r="G1" s="1"/>
      <c r="H1" s="177"/>
      <c r="I1" s="1"/>
      <c r="J1" s="177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ht="18.75" customHeight="1" spans="1:15">
      <c r="A3" s="179" t="str">
        <f>"单位名称："&amp;"临沧市临翔区发展和改革局"</f>
        <v>单位名称：临沧市临翔区发展和改革局</v>
      </c>
      <c r="B3" s="180"/>
      <c r="C3" s="68"/>
      <c r="D3" s="30"/>
      <c r="E3" s="68"/>
      <c r="F3" s="68"/>
      <c r="G3" s="68"/>
      <c r="H3" s="30"/>
      <c r="I3" s="68"/>
      <c r="J3" s="30"/>
      <c r="K3" s="68"/>
      <c r="L3" s="68"/>
      <c r="M3" s="187"/>
      <c r="N3" s="187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80" t="s">
        <v>76</v>
      </c>
      <c r="F4" s="144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2" t="s">
        <v>58</v>
      </c>
      <c r="E5" s="98" t="s">
        <v>76</v>
      </c>
      <c r="F5" s="98" t="s">
        <v>77</v>
      </c>
      <c r="G5" s="18"/>
      <c r="H5" s="18"/>
      <c r="I5" s="18"/>
      <c r="J5" s="72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23">
        <v>1</v>
      </c>
      <c r="B6" s="123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</row>
    <row r="7" ht="18.75" customHeight="1" spans="1:15">
      <c r="A7" s="138" t="s">
        <v>85</v>
      </c>
      <c r="B7" s="166" t="s">
        <v>86</v>
      </c>
      <c r="C7" s="23">
        <v>5528154.6</v>
      </c>
      <c r="D7" s="23">
        <v>5508154.6</v>
      </c>
      <c r="E7" s="23">
        <v>4458154.6</v>
      </c>
      <c r="F7" s="23">
        <v>1050000</v>
      </c>
      <c r="G7" s="23"/>
      <c r="H7" s="23"/>
      <c r="I7" s="23"/>
      <c r="J7" s="23">
        <v>20000</v>
      </c>
      <c r="K7" s="23"/>
      <c r="L7" s="23"/>
      <c r="M7" s="23">
        <v>20000</v>
      </c>
      <c r="N7" s="23"/>
      <c r="O7" s="23"/>
    </row>
    <row r="8" ht="18.75" customHeight="1" spans="1:15">
      <c r="A8" s="181" t="s">
        <v>87</v>
      </c>
      <c r="B8" s="218" t="s">
        <v>88</v>
      </c>
      <c r="C8" s="23">
        <v>5528154.6</v>
      </c>
      <c r="D8" s="23">
        <v>5508154.6</v>
      </c>
      <c r="E8" s="23">
        <v>4458154.6</v>
      </c>
      <c r="F8" s="23">
        <v>1050000</v>
      </c>
      <c r="G8" s="23"/>
      <c r="H8" s="23"/>
      <c r="I8" s="23"/>
      <c r="J8" s="23">
        <v>20000</v>
      </c>
      <c r="K8" s="23"/>
      <c r="L8" s="23"/>
      <c r="M8" s="23">
        <v>20000</v>
      </c>
      <c r="N8" s="23"/>
      <c r="O8" s="23"/>
    </row>
    <row r="9" ht="18.75" customHeight="1" spans="1:15">
      <c r="A9" s="183" t="s">
        <v>89</v>
      </c>
      <c r="B9" s="219" t="s">
        <v>90</v>
      </c>
      <c r="C9" s="23">
        <v>4458154.6</v>
      </c>
      <c r="D9" s="23">
        <v>4458154.6</v>
      </c>
      <c r="E9" s="23">
        <v>4458154.6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3" t="s">
        <v>91</v>
      </c>
      <c r="B10" s="219" t="s">
        <v>92</v>
      </c>
      <c r="C10" s="23">
        <v>1070000</v>
      </c>
      <c r="D10" s="23">
        <v>1050000</v>
      </c>
      <c r="E10" s="23"/>
      <c r="F10" s="23">
        <v>1050000</v>
      </c>
      <c r="G10" s="23"/>
      <c r="H10" s="23"/>
      <c r="I10" s="23"/>
      <c r="J10" s="23">
        <v>20000</v>
      </c>
      <c r="K10" s="23"/>
      <c r="L10" s="23"/>
      <c r="M10" s="23">
        <v>20000</v>
      </c>
      <c r="N10" s="23"/>
      <c r="O10" s="23"/>
    </row>
    <row r="11" ht="18.75" customHeight="1" spans="1:15">
      <c r="A11" s="138" t="s">
        <v>93</v>
      </c>
      <c r="B11" s="166" t="s">
        <v>94</v>
      </c>
      <c r="C11" s="23">
        <v>5000000</v>
      </c>
      <c r="D11" s="23">
        <v>5000000</v>
      </c>
      <c r="E11" s="23"/>
      <c r="F11" s="23">
        <v>5000000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1" t="s">
        <v>95</v>
      </c>
      <c r="B12" s="218" t="s">
        <v>96</v>
      </c>
      <c r="C12" s="23">
        <v>5000000</v>
      </c>
      <c r="D12" s="23">
        <v>5000000</v>
      </c>
      <c r="E12" s="23"/>
      <c r="F12" s="23">
        <v>5000000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3" t="s">
        <v>97</v>
      </c>
      <c r="B13" s="219" t="s">
        <v>98</v>
      </c>
      <c r="C13" s="23">
        <v>5000000</v>
      </c>
      <c r="D13" s="23">
        <v>5000000</v>
      </c>
      <c r="E13" s="23"/>
      <c r="F13" s="23">
        <v>5000000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8" t="s">
        <v>99</v>
      </c>
      <c r="B14" s="166" t="s">
        <v>100</v>
      </c>
      <c r="C14" s="23">
        <v>1600425.73</v>
      </c>
      <c r="D14" s="23">
        <v>1600425.73</v>
      </c>
      <c r="E14" s="23">
        <v>1600425.73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1" t="s">
        <v>101</v>
      </c>
      <c r="B15" s="218" t="s">
        <v>102</v>
      </c>
      <c r="C15" s="23">
        <v>1566046.8</v>
      </c>
      <c r="D15" s="23">
        <v>1566046.8</v>
      </c>
      <c r="E15" s="23">
        <v>1566046.8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3" t="s">
        <v>103</v>
      </c>
      <c r="B16" s="219" t="s">
        <v>104</v>
      </c>
      <c r="C16" s="23">
        <v>971818.2</v>
      </c>
      <c r="D16" s="23">
        <v>971818.2</v>
      </c>
      <c r="E16" s="23">
        <v>971818.2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3" t="s">
        <v>105</v>
      </c>
      <c r="B17" s="219" t="s">
        <v>106</v>
      </c>
      <c r="C17" s="23">
        <v>21934.2</v>
      </c>
      <c r="D17" s="23">
        <v>21934.2</v>
      </c>
      <c r="E17" s="23">
        <v>21934.2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3" t="s">
        <v>107</v>
      </c>
      <c r="B18" s="219" t="s">
        <v>108</v>
      </c>
      <c r="C18" s="23">
        <v>572294.4</v>
      </c>
      <c r="D18" s="23">
        <v>572294.4</v>
      </c>
      <c r="E18" s="23">
        <v>572294.4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1" t="s">
        <v>109</v>
      </c>
      <c r="B19" s="218" t="s">
        <v>110</v>
      </c>
      <c r="C19" s="23">
        <v>24108</v>
      </c>
      <c r="D19" s="23">
        <v>24108</v>
      </c>
      <c r="E19" s="23">
        <v>24108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3" t="s">
        <v>111</v>
      </c>
      <c r="B20" s="219" t="s">
        <v>112</v>
      </c>
      <c r="C20" s="23">
        <v>24108</v>
      </c>
      <c r="D20" s="23">
        <v>24108</v>
      </c>
      <c r="E20" s="23">
        <v>24108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1" t="s">
        <v>113</v>
      </c>
      <c r="B21" s="218" t="s">
        <v>114</v>
      </c>
      <c r="C21" s="23">
        <v>10270.93</v>
      </c>
      <c r="D21" s="23">
        <v>10270.93</v>
      </c>
      <c r="E21" s="23">
        <v>10270.93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3" t="s">
        <v>115</v>
      </c>
      <c r="B22" s="219" t="s">
        <v>114</v>
      </c>
      <c r="C22" s="23">
        <v>10270.93</v>
      </c>
      <c r="D22" s="23">
        <v>10270.93</v>
      </c>
      <c r="E22" s="23">
        <v>10270.93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8" t="s">
        <v>116</v>
      </c>
      <c r="B23" s="166" t="s">
        <v>117</v>
      </c>
      <c r="C23" s="23">
        <v>522838.35</v>
      </c>
      <c r="D23" s="23">
        <v>522838.35</v>
      </c>
      <c r="E23" s="23">
        <v>522838.35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1" t="s">
        <v>118</v>
      </c>
      <c r="B24" s="218" t="s">
        <v>119</v>
      </c>
      <c r="C24" s="23">
        <v>522838.35</v>
      </c>
      <c r="D24" s="23">
        <v>522838.35</v>
      </c>
      <c r="E24" s="23">
        <v>522838.35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3" t="s">
        <v>120</v>
      </c>
      <c r="B25" s="219" t="s">
        <v>121</v>
      </c>
      <c r="C25" s="23">
        <v>204613.22</v>
      </c>
      <c r="D25" s="23">
        <v>204613.22</v>
      </c>
      <c r="E25" s="23">
        <v>204613.22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3" t="s">
        <v>122</v>
      </c>
      <c r="B26" s="219" t="s">
        <v>123</v>
      </c>
      <c r="C26" s="23">
        <v>89342.42</v>
      </c>
      <c r="D26" s="23">
        <v>89342.42</v>
      </c>
      <c r="E26" s="23">
        <v>89342.42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3" t="s">
        <v>124</v>
      </c>
      <c r="B27" s="219" t="s">
        <v>125</v>
      </c>
      <c r="C27" s="23">
        <v>205085.03</v>
      </c>
      <c r="D27" s="23">
        <v>205085.03</v>
      </c>
      <c r="E27" s="23">
        <v>205085.03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3" t="s">
        <v>126</v>
      </c>
      <c r="B28" s="219" t="s">
        <v>127</v>
      </c>
      <c r="C28" s="23">
        <v>23797.68</v>
      </c>
      <c r="D28" s="23">
        <v>23797.68</v>
      </c>
      <c r="E28" s="23">
        <v>23797.68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38" t="s">
        <v>128</v>
      </c>
      <c r="B29" s="166" t="s">
        <v>129</v>
      </c>
      <c r="C29" s="23">
        <v>429220.8</v>
      </c>
      <c r="D29" s="23">
        <v>429220.8</v>
      </c>
      <c r="E29" s="23">
        <v>429220.8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1" t="s">
        <v>130</v>
      </c>
      <c r="B30" s="218" t="s">
        <v>131</v>
      </c>
      <c r="C30" s="23">
        <v>429220.8</v>
      </c>
      <c r="D30" s="23">
        <v>429220.8</v>
      </c>
      <c r="E30" s="23">
        <v>429220.8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3" t="s">
        <v>132</v>
      </c>
      <c r="B31" s="219" t="s">
        <v>133</v>
      </c>
      <c r="C31" s="23">
        <v>429220.8</v>
      </c>
      <c r="D31" s="23">
        <v>429220.8</v>
      </c>
      <c r="E31" s="23">
        <v>429220.8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38" t="s">
        <v>134</v>
      </c>
      <c r="B32" s="166" t="s">
        <v>135</v>
      </c>
      <c r="C32" s="23">
        <v>15000</v>
      </c>
      <c r="D32" s="23">
        <v>10000</v>
      </c>
      <c r="E32" s="23"/>
      <c r="F32" s="23">
        <v>10000</v>
      </c>
      <c r="G32" s="23"/>
      <c r="H32" s="23"/>
      <c r="I32" s="23"/>
      <c r="J32" s="23">
        <v>5000</v>
      </c>
      <c r="K32" s="23"/>
      <c r="L32" s="23"/>
      <c r="M32" s="23">
        <v>5000</v>
      </c>
      <c r="N32" s="23"/>
      <c r="O32" s="23"/>
    </row>
    <row r="33" ht="18.75" customHeight="1" spans="1:15">
      <c r="A33" s="181" t="s">
        <v>136</v>
      </c>
      <c r="B33" s="218" t="s">
        <v>137</v>
      </c>
      <c r="C33" s="23">
        <v>5000</v>
      </c>
      <c r="D33" s="23"/>
      <c r="E33" s="23"/>
      <c r="F33" s="23"/>
      <c r="G33" s="23"/>
      <c r="H33" s="23"/>
      <c r="I33" s="23"/>
      <c r="J33" s="23">
        <v>5000</v>
      </c>
      <c r="K33" s="23"/>
      <c r="L33" s="23"/>
      <c r="M33" s="23">
        <v>5000</v>
      </c>
      <c r="N33" s="23"/>
      <c r="O33" s="23"/>
    </row>
    <row r="34" ht="18.75" customHeight="1" spans="1:15">
      <c r="A34" s="183" t="s">
        <v>138</v>
      </c>
      <c r="B34" s="219" t="s">
        <v>139</v>
      </c>
      <c r="C34" s="23">
        <v>5000</v>
      </c>
      <c r="D34" s="23"/>
      <c r="E34" s="23"/>
      <c r="F34" s="23"/>
      <c r="G34" s="23"/>
      <c r="H34" s="23"/>
      <c r="I34" s="23"/>
      <c r="J34" s="23">
        <v>5000</v>
      </c>
      <c r="K34" s="23"/>
      <c r="L34" s="23"/>
      <c r="M34" s="23">
        <v>5000</v>
      </c>
      <c r="N34" s="23"/>
      <c r="O34" s="23"/>
    </row>
    <row r="35" ht="18.75" customHeight="1" spans="1:15">
      <c r="A35" s="181" t="s">
        <v>140</v>
      </c>
      <c r="B35" s="218" t="s">
        <v>141</v>
      </c>
      <c r="C35" s="23">
        <v>10000</v>
      </c>
      <c r="D35" s="23">
        <v>10000</v>
      </c>
      <c r="E35" s="23"/>
      <c r="F35" s="23">
        <v>10000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83" t="s">
        <v>142</v>
      </c>
      <c r="B36" s="219" t="s">
        <v>143</v>
      </c>
      <c r="C36" s="23">
        <v>10000</v>
      </c>
      <c r="D36" s="23">
        <v>10000</v>
      </c>
      <c r="E36" s="23"/>
      <c r="F36" s="23">
        <v>10000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5" t="s">
        <v>144</v>
      </c>
      <c r="B37" s="186" t="s">
        <v>144</v>
      </c>
      <c r="C37" s="23">
        <v>13095639.48</v>
      </c>
      <c r="D37" s="23">
        <v>13070639.48</v>
      </c>
      <c r="E37" s="23">
        <v>7010639.48</v>
      </c>
      <c r="F37" s="23">
        <v>6060000</v>
      </c>
      <c r="G37" s="23"/>
      <c r="H37" s="23"/>
      <c r="I37" s="23"/>
      <c r="J37" s="23">
        <v>25000</v>
      </c>
      <c r="K37" s="23"/>
      <c r="L37" s="23"/>
      <c r="M37" s="23">
        <v>25000</v>
      </c>
      <c r="N37" s="23"/>
      <c r="O37" s="23"/>
    </row>
  </sheetData>
  <mergeCells count="11">
    <mergeCell ref="A2:O2"/>
    <mergeCell ref="A3:L3"/>
    <mergeCell ref="D4:F4"/>
    <mergeCell ref="J4:O4"/>
    <mergeCell ref="A37:B37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145</v>
      </c>
    </row>
    <row r="2" ht="36" customHeight="1" spans="1:4">
      <c r="A2" s="5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7" t="str">
        <f>"单位名称："&amp;"临沧市临翔区发展和改革局"</f>
        <v>单位名称：临沧市临翔区发展和改革局</v>
      </c>
      <c r="B3" s="165"/>
      <c r="C3" s="16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3" t="str">
        <f>"2025"&amp;"年预算数"</f>
        <v>2025年预算数</v>
      </c>
      <c r="C5" s="31" t="s">
        <v>146</v>
      </c>
      <c r="D5" s="113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6" t="s">
        <v>147</v>
      </c>
      <c r="B7" s="23">
        <v>8070639.48</v>
      </c>
      <c r="C7" s="22" t="s">
        <v>148</v>
      </c>
      <c r="D7" s="23">
        <v>13070639.48</v>
      </c>
    </row>
    <row r="8" ht="18.75" customHeight="1" spans="1:4">
      <c r="A8" s="167" t="s">
        <v>149</v>
      </c>
      <c r="B8" s="23">
        <v>8070639.48</v>
      </c>
      <c r="C8" s="22" t="s">
        <v>150</v>
      </c>
      <c r="D8" s="23">
        <v>5508154.6</v>
      </c>
    </row>
    <row r="9" ht="18.75" customHeight="1" spans="1:4">
      <c r="A9" s="167" t="s">
        <v>151</v>
      </c>
      <c r="B9" s="23"/>
      <c r="C9" s="22" t="s">
        <v>152</v>
      </c>
      <c r="D9" s="23"/>
    </row>
    <row r="10" ht="18.75" customHeight="1" spans="1:4">
      <c r="A10" s="167" t="s">
        <v>153</v>
      </c>
      <c r="B10" s="23"/>
      <c r="C10" s="22" t="s">
        <v>154</v>
      </c>
      <c r="D10" s="23">
        <v>5000000</v>
      </c>
    </row>
    <row r="11" ht="18.75" customHeight="1" spans="1:4">
      <c r="A11" s="168" t="s">
        <v>155</v>
      </c>
      <c r="B11" s="23">
        <v>5000000</v>
      </c>
      <c r="C11" s="169" t="s">
        <v>156</v>
      </c>
      <c r="D11" s="23"/>
    </row>
    <row r="12" ht="18.75" customHeight="1" spans="1:4">
      <c r="A12" s="170" t="s">
        <v>149</v>
      </c>
      <c r="B12" s="23">
        <v>5000000</v>
      </c>
      <c r="C12" s="171" t="s">
        <v>157</v>
      </c>
      <c r="D12" s="23"/>
    </row>
    <row r="13" ht="18.75" customHeight="1" spans="1:4">
      <c r="A13" s="170" t="s">
        <v>151</v>
      </c>
      <c r="B13" s="23"/>
      <c r="C13" s="171" t="s">
        <v>158</v>
      </c>
      <c r="D13" s="23"/>
    </row>
    <row r="14" ht="18.75" customHeight="1" spans="1:4">
      <c r="A14" s="170" t="s">
        <v>153</v>
      </c>
      <c r="B14" s="23"/>
      <c r="C14" s="171" t="s">
        <v>159</v>
      </c>
      <c r="D14" s="23"/>
    </row>
    <row r="15" ht="18.75" customHeight="1" spans="1:4">
      <c r="A15" s="170" t="s">
        <v>26</v>
      </c>
      <c r="B15" s="23"/>
      <c r="C15" s="171" t="s">
        <v>160</v>
      </c>
      <c r="D15" s="23">
        <v>1600425.73</v>
      </c>
    </row>
    <row r="16" ht="18.75" customHeight="1" spans="1:4">
      <c r="A16" s="170" t="s">
        <v>26</v>
      </c>
      <c r="B16" s="23" t="s">
        <v>26</v>
      </c>
      <c r="C16" s="171" t="s">
        <v>161</v>
      </c>
      <c r="D16" s="23">
        <v>522838.35</v>
      </c>
    </row>
    <row r="17" ht="18.75" customHeight="1" spans="1:4">
      <c r="A17" s="172" t="s">
        <v>26</v>
      </c>
      <c r="B17" s="23" t="s">
        <v>26</v>
      </c>
      <c r="C17" s="171" t="s">
        <v>162</v>
      </c>
      <c r="D17" s="23"/>
    </row>
    <row r="18" ht="18.75" customHeight="1" spans="1:4">
      <c r="A18" s="172" t="s">
        <v>26</v>
      </c>
      <c r="B18" s="23" t="s">
        <v>26</v>
      </c>
      <c r="C18" s="171" t="s">
        <v>163</v>
      </c>
      <c r="D18" s="23"/>
    </row>
    <row r="19" ht="18.75" customHeight="1" spans="1:4">
      <c r="A19" s="173" t="s">
        <v>26</v>
      </c>
      <c r="B19" s="23" t="s">
        <v>26</v>
      </c>
      <c r="C19" s="171" t="s">
        <v>164</v>
      </c>
      <c r="D19" s="23"/>
    </row>
    <row r="20" ht="18.75" customHeight="1" spans="1:4">
      <c r="A20" s="173" t="s">
        <v>26</v>
      </c>
      <c r="B20" s="23" t="s">
        <v>26</v>
      </c>
      <c r="C20" s="171" t="s">
        <v>165</v>
      </c>
      <c r="D20" s="23"/>
    </row>
    <row r="21" ht="18.75" customHeight="1" spans="1:4">
      <c r="A21" s="173" t="s">
        <v>26</v>
      </c>
      <c r="B21" s="23" t="s">
        <v>26</v>
      </c>
      <c r="C21" s="171" t="s">
        <v>166</v>
      </c>
      <c r="D21" s="23"/>
    </row>
    <row r="22" ht="18.75" customHeight="1" spans="1:4">
      <c r="A22" s="173" t="s">
        <v>26</v>
      </c>
      <c r="B22" s="23" t="s">
        <v>26</v>
      </c>
      <c r="C22" s="171" t="s">
        <v>167</v>
      </c>
      <c r="D22" s="23"/>
    </row>
    <row r="23" ht="18.75" customHeight="1" spans="1:4">
      <c r="A23" s="173" t="s">
        <v>26</v>
      </c>
      <c r="B23" s="23" t="s">
        <v>26</v>
      </c>
      <c r="C23" s="171" t="s">
        <v>168</v>
      </c>
      <c r="D23" s="23"/>
    </row>
    <row r="24" ht="18.75" customHeight="1" spans="1:4">
      <c r="A24" s="173" t="s">
        <v>26</v>
      </c>
      <c r="B24" s="23" t="s">
        <v>26</v>
      </c>
      <c r="C24" s="171" t="s">
        <v>169</v>
      </c>
      <c r="D24" s="23"/>
    </row>
    <row r="25" ht="18.75" customHeight="1" spans="1:4">
      <c r="A25" s="173" t="s">
        <v>26</v>
      </c>
      <c r="B25" s="23" t="s">
        <v>26</v>
      </c>
      <c r="C25" s="171" t="s">
        <v>170</v>
      </c>
      <c r="D25" s="23"/>
    </row>
    <row r="26" ht="18.75" customHeight="1" spans="1:4">
      <c r="A26" s="173" t="s">
        <v>26</v>
      </c>
      <c r="B26" s="23" t="s">
        <v>26</v>
      </c>
      <c r="C26" s="171" t="s">
        <v>171</v>
      </c>
      <c r="D26" s="23">
        <v>429220.8</v>
      </c>
    </row>
    <row r="27" ht="18.75" customHeight="1" spans="1:4">
      <c r="A27" s="173" t="s">
        <v>26</v>
      </c>
      <c r="B27" s="23" t="s">
        <v>26</v>
      </c>
      <c r="C27" s="171" t="s">
        <v>172</v>
      </c>
      <c r="D27" s="23">
        <v>10000</v>
      </c>
    </row>
    <row r="28" ht="18.75" customHeight="1" spans="1:4">
      <c r="A28" s="173" t="s">
        <v>26</v>
      </c>
      <c r="B28" s="23" t="s">
        <v>26</v>
      </c>
      <c r="C28" s="171" t="s">
        <v>173</v>
      </c>
      <c r="D28" s="23"/>
    </row>
    <row r="29" ht="18.75" customHeight="1" spans="1:4">
      <c r="A29" s="173" t="s">
        <v>26</v>
      </c>
      <c r="B29" s="23" t="s">
        <v>26</v>
      </c>
      <c r="C29" s="171" t="s">
        <v>174</v>
      </c>
      <c r="D29" s="23"/>
    </row>
    <row r="30" ht="18.75" customHeight="1" spans="1:4">
      <c r="A30" s="173" t="s">
        <v>26</v>
      </c>
      <c r="B30" s="23" t="s">
        <v>26</v>
      </c>
      <c r="C30" s="171" t="s">
        <v>175</v>
      </c>
      <c r="D30" s="23"/>
    </row>
    <row r="31" ht="18.75" customHeight="1" spans="1:4">
      <c r="A31" s="174" t="s">
        <v>26</v>
      </c>
      <c r="B31" s="23" t="s">
        <v>26</v>
      </c>
      <c r="C31" s="171" t="s">
        <v>176</v>
      </c>
      <c r="D31" s="23"/>
    </row>
    <row r="32" ht="18.75" customHeight="1" spans="1:4">
      <c r="A32" s="174" t="s">
        <v>26</v>
      </c>
      <c r="B32" s="23" t="s">
        <v>26</v>
      </c>
      <c r="C32" s="171" t="s">
        <v>177</v>
      </c>
      <c r="D32" s="23"/>
    </row>
    <row r="33" ht="18.75" customHeight="1" spans="1:4">
      <c r="A33" s="174" t="s">
        <v>26</v>
      </c>
      <c r="B33" s="23" t="s">
        <v>26</v>
      </c>
      <c r="C33" s="171" t="s">
        <v>178</v>
      </c>
      <c r="D33" s="23"/>
    </row>
    <row r="34" ht="18.75" customHeight="1" spans="1:4">
      <c r="A34" s="174"/>
      <c r="B34" s="23"/>
      <c r="C34" s="171" t="s">
        <v>179</v>
      </c>
      <c r="D34" s="23"/>
    </row>
    <row r="35" ht="18.75" customHeight="1" spans="1:4">
      <c r="A35" s="174" t="s">
        <v>26</v>
      </c>
      <c r="B35" s="23" t="s">
        <v>26</v>
      </c>
      <c r="C35" s="171" t="s">
        <v>180</v>
      </c>
      <c r="D35" s="23"/>
    </row>
    <row r="36" ht="18.75" customHeight="1" spans="1:4">
      <c r="A36" s="61" t="s">
        <v>181</v>
      </c>
      <c r="B36" s="175">
        <v>13070639.48</v>
      </c>
      <c r="C36" s="176" t="s">
        <v>52</v>
      </c>
      <c r="D36" s="175">
        <v>13070639.48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5"/>
      <c r="F1" s="63"/>
      <c r="G1" s="39" t="s">
        <v>182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6"/>
      <c r="C2" s="156"/>
      <c r="D2" s="156"/>
      <c r="E2" s="156"/>
      <c r="F2" s="156"/>
      <c r="G2" s="156"/>
    </row>
    <row r="3" ht="18" customHeight="1" spans="1:7">
      <c r="A3" s="157" t="str">
        <f>"单位名称："&amp;"临沧市临翔区发展和改革局"</f>
        <v>单位名称：临沧市临翔区发展和改革局</v>
      </c>
      <c r="B3" s="29"/>
      <c r="C3" s="30"/>
      <c r="D3" s="30"/>
      <c r="E3" s="30"/>
      <c r="F3" s="108"/>
      <c r="G3" s="39" t="s">
        <v>1</v>
      </c>
    </row>
    <row r="4" ht="20.25" customHeight="1" spans="1:7">
      <c r="A4" s="158" t="s">
        <v>183</v>
      </c>
      <c r="B4" s="159"/>
      <c r="C4" s="113" t="s">
        <v>56</v>
      </c>
      <c r="D4" s="136" t="s">
        <v>76</v>
      </c>
      <c r="E4" s="13"/>
      <c r="F4" s="14"/>
      <c r="G4" s="129" t="s">
        <v>77</v>
      </c>
    </row>
    <row r="5" ht="20.25" customHeight="1" spans="1:7">
      <c r="A5" s="160" t="s">
        <v>74</v>
      </c>
      <c r="B5" s="160" t="s">
        <v>75</v>
      </c>
      <c r="C5" s="33"/>
      <c r="D5" s="72" t="s">
        <v>58</v>
      </c>
      <c r="E5" s="72" t="s">
        <v>184</v>
      </c>
      <c r="F5" s="72" t="s">
        <v>185</v>
      </c>
      <c r="G5" s="100"/>
    </row>
    <row r="6" ht="19.5" customHeight="1" spans="1:7">
      <c r="A6" s="160" t="s">
        <v>186</v>
      </c>
      <c r="B6" s="160" t="s">
        <v>187</v>
      </c>
      <c r="C6" s="160" t="s">
        <v>188</v>
      </c>
      <c r="D6" s="72">
        <v>4</v>
      </c>
      <c r="E6" s="161" t="s">
        <v>189</v>
      </c>
      <c r="F6" s="161" t="s">
        <v>190</v>
      </c>
      <c r="G6" s="160" t="s">
        <v>191</v>
      </c>
    </row>
    <row r="7" ht="18" customHeight="1" spans="1:7">
      <c r="A7" s="34" t="s">
        <v>85</v>
      </c>
      <c r="B7" s="34" t="s">
        <v>86</v>
      </c>
      <c r="C7" s="23">
        <v>5508154.6</v>
      </c>
      <c r="D7" s="23">
        <v>4458154.6</v>
      </c>
      <c r="E7" s="23">
        <v>3964714</v>
      </c>
      <c r="F7" s="23">
        <v>493440.6</v>
      </c>
      <c r="G7" s="23">
        <v>1050000</v>
      </c>
    </row>
    <row r="8" ht="18" customHeight="1" spans="1:7">
      <c r="A8" s="124" t="s">
        <v>87</v>
      </c>
      <c r="B8" s="124" t="s">
        <v>88</v>
      </c>
      <c r="C8" s="23">
        <v>5508154.6</v>
      </c>
      <c r="D8" s="23">
        <v>4458154.6</v>
      </c>
      <c r="E8" s="23">
        <v>3964714</v>
      </c>
      <c r="F8" s="23">
        <v>493440.6</v>
      </c>
      <c r="G8" s="23">
        <v>1050000</v>
      </c>
    </row>
    <row r="9" ht="18" customHeight="1" spans="1:7">
      <c r="A9" s="125" t="s">
        <v>89</v>
      </c>
      <c r="B9" s="125" t="s">
        <v>90</v>
      </c>
      <c r="C9" s="23">
        <v>4458154.6</v>
      </c>
      <c r="D9" s="23">
        <v>4458154.6</v>
      </c>
      <c r="E9" s="23">
        <v>3964714</v>
      </c>
      <c r="F9" s="23">
        <v>493440.6</v>
      </c>
      <c r="G9" s="23"/>
    </row>
    <row r="10" ht="18" customHeight="1" spans="1:7">
      <c r="A10" s="125" t="s">
        <v>91</v>
      </c>
      <c r="B10" s="125" t="s">
        <v>92</v>
      </c>
      <c r="C10" s="23">
        <v>1050000</v>
      </c>
      <c r="D10" s="23"/>
      <c r="E10" s="23"/>
      <c r="F10" s="23"/>
      <c r="G10" s="23">
        <v>1050000</v>
      </c>
    </row>
    <row r="11" ht="18" customHeight="1" spans="1:7">
      <c r="A11" s="34" t="s">
        <v>93</v>
      </c>
      <c r="B11" s="34" t="s">
        <v>94</v>
      </c>
      <c r="C11" s="23">
        <v>5000000</v>
      </c>
      <c r="D11" s="23"/>
      <c r="E11" s="23"/>
      <c r="F11" s="23"/>
      <c r="G11" s="23">
        <v>5000000</v>
      </c>
    </row>
    <row r="12" ht="18" customHeight="1" spans="1:7">
      <c r="A12" s="124" t="s">
        <v>95</v>
      </c>
      <c r="B12" s="124" t="s">
        <v>96</v>
      </c>
      <c r="C12" s="23">
        <v>5000000</v>
      </c>
      <c r="D12" s="23"/>
      <c r="E12" s="23"/>
      <c r="F12" s="23"/>
      <c r="G12" s="23">
        <v>5000000</v>
      </c>
    </row>
    <row r="13" ht="18" customHeight="1" spans="1:7">
      <c r="A13" s="125" t="s">
        <v>97</v>
      </c>
      <c r="B13" s="125" t="s">
        <v>98</v>
      </c>
      <c r="C13" s="23">
        <v>5000000</v>
      </c>
      <c r="D13" s="23"/>
      <c r="E13" s="23"/>
      <c r="F13" s="23"/>
      <c r="G13" s="23">
        <v>5000000</v>
      </c>
    </row>
    <row r="14" ht="18" customHeight="1" spans="1:7">
      <c r="A14" s="34" t="s">
        <v>99</v>
      </c>
      <c r="B14" s="34" t="s">
        <v>100</v>
      </c>
      <c r="C14" s="23">
        <v>1600425.73</v>
      </c>
      <c r="D14" s="23">
        <v>1600425.73</v>
      </c>
      <c r="E14" s="23">
        <v>1600425.73</v>
      </c>
      <c r="F14" s="23"/>
      <c r="G14" s="23"/>
    </row>
    <row r="15" ht="18" customHeight="1" spans="1:7">
      <c r="A15" s="124" t="s">
        <v>101</v>
      </c>
      <c r="B15" s="124" t="s">
        <v>102</v>
      </c>
      <c r="C15" s="23">
        <v>1566046.8</v>
      </c>
      <c r="D15" s="23">
        <v>1566046.8</v>
      </c>
      <c r="E15" s="23">
        <v>1566046.8</v>
      </c>
      <c r="F15" s="23"/>
      <c r="G15" s="23"/>
    </row>
    <row r="16" ht="18" customHeight="1" spans="1:7">
      <c r="A16" s="125" t="s">
        <v>103</v>
      </c>
      <c r="B16" s="125" t="s">
        <v>104</v>
      </c>
      <c r="C16" s="23">
        <v>971818.2</v>
      </c>
      <c r="D16" s="23">
        <v>971818.2</v>
      </c>
      <c r="E16" s="23">
        <v>971818.2</v>
      </c>
      <c r="F16" s="23"/>
      <c r="G16" s="23"/>
    </row>
    <row r="17" ht="18" customHeight="1" spans="1:7">
      <c r="A17" s="125" t="s">
        <v>105</v>
      </c>
      <c r="B17" s="125" t="s">
        <v>106</v>
      </c>
      <c r="C17" s="23">
        <v>21934.2</v>
      </c>
      <c r="D17" s="23">
        <v>21934.2</v>
      </c>
      <c r="E17" s="23">
        <v>21934.2</v>
      </c>
      <c r="F17" s="23"/>
      <c r="G17" s="23"/>
    </row>
    <row r="18" ht="18" customHeight="1" spans="1:7">
      <c r="A18" s="125" t="s">
        <v>107</v>
      </c>
      <c r="B18" s="125" t="s">
        <v>108</v>
      </c>
      <c r="C18" s="23">
        <v>572294.4</v>
      </c>
      <c r="D18" s="23">
        <v>572294.4</v>
      </c>
      <c r="E18" s="23">
        <v>572294.4</v>
      </c>
      <c r="F18" s="23"/>
      <c r="G18" s="23"/>
    </row>
    <row r="19" ht="18" customHeight="1" spans="1:7">
      <c r="A19" s="124" t="s">
        <v>109</v>
      </c>
      <c r="B19" s="124" t="s">
        <v>110</v>
      </c>
      <c r="C19" s="23">
        <v>24108</v>
      </c>
      <c r="D19" s="23">
        <v>24108</v>
      </c>
      <c r="E19" s="23">
        <v>24108</v>
      </c>
      <c r="F19" s="23"/>
      <c r="G19" s="23"/>
    </row>
    <row r="20" ht="18" customHeight="1" spans="1:7">
      <c r="A20" s="125" t="s">
        <v>111</v>
      </c>
      <c r="B20" s="125" t="s">
        <v>112</v>
      </c>
      <c r="C20" s="23">
        <v>24108</v>
      </c>
      <c r="D20" s="23">
        <v>24108</v>
      </c>
      <c r="E20" s="23">
        <v>24108</v>
      </c>
      <c r="F20" s="23"/>
      <c r="G20" s="23"/>
    </row>
    <row r="21" ht="18" customHeight="1" spans="1:7">
      <c r="A21" s="124" t="s">
        <v>113</v>
      </c>
      <c r="B21" s="124" t="s">
        <v>114</v>
      </c>
      <c r="C21" s="23">
        <v>10270.93</v>
      </c>
      <c r="D21" s="23">
        <v>10270.93</v>
      </c>
      <c r="E21" s="23">
        <v>10270.93</v>
      </c>
      <c r="F21" s="23"/>
      <c r="G21" s="23"/>
    </row>
    <row r="22" ht="18" customHeight="1" spans="1:7">
      <c r="A22" s="125" t="s">
        <v>115</v>
      </c>
      <c r="B22" s="125" t="s">
        <v>114</v>
      </c>
      <c r="C22" s="23">
        <v>10270.93</v>
      </c>
      <c r="D22" s="23">
        <v>10270.93</v>
      </c>
      <c r="E22" s="23">
        <v>10270.93</v>
      </c>
      <c r="F22" s="23"/>
      <c r="G22" s="23"/>
    </row>
    <row r="23" ht="18" customHeight="1" spans="1:7">
      <c r="A23" s="34" t="s">
        <v>116</v>
      </c>
      <c r="B23" s="34" t="s">
        <v>117</v>
      </c>
      <c r="C23" s="23">
        <v>522838.35</v>
      </c>
      <c r="D23" s="23">
        <v>522838.35</v>
      </c>
      <c r="E23" s="23">
        <v>522838.35</v>
      </c>
      <c r="F23" s="23"/>
      <c r="G23" s="23"/>
    </row>
    <row r="24" ht="18" customHeight="1" spans="1:7">
      <c r="A24" s="124" t="s">
        <v>118</v>
      </c>
      <c r="B24" s="124" t="s">
        <v>119</v>
      </c>
      <c r="C24" s="23">
        <v>522838.35</v>
      </c>
      <c r="D24" s="23">
        <v>522838.35</v>
      </c>
      <c r="E24" s="23">
        <v>522838.35</v>
      </c>
      <c r="F24" s="23"/>
      <c r="G24" s="23"/>
    </row>
    <row r="25" ht="18" customHeight="1" spans="1:7">
      <c r="A25" s="125" t="s">
        <v>120</v>
      </c>
      <c r="B25" s="125" t="s">
        <v>121</v>
      </c>
      <c r="C25" s="23">
        <v>204613.22</v>
      </c>
      <c r="D25" s="23">
        <v>204613.22</v>
      </c>
      <c r="E25" s="23">
        <v>204613.22</v>
      </c>
      <c r="F25" s="23"/>
      <c r="G25" s="23"/>
    </row>
    <row r="26" ht="18" customHeight="1" spans="1:7">
      <c r="A26" s="125" t="s">
        <v>122</v>
      </c>
      <c r="B26" s="125" t="s">
        <v>123</v>
      </c>
      <c r="C26" s="23">
        <v>89342.42</v>
      </c>
      <c r="D26" s="23">
        <v>89342.42</v>
      </c>
      <c r="E26" s="23">
        <v>89342.42</v>
      </c>
      <c r="F26" s="23"/>
      <c r="G26" s="23"/>
    </row>
    <row r="27" ht="18" customHeight="1" spans="1:7">
      <c r="A27" s="125" t="s">
        <v>124</v>
      </c>
      <c r="B27" s="125" t="s">
        <v>125</v>
      </c>
      <c r="C27" s="23">
        <v>205085.03</v>
      </c>
      <c r="D27" s="23">
        <v>205085.03</v>
      </c>
      <c r="E27" s="23">
        <v>205085.03</v>
      </c>
      <c r="F27" s="23"/>
      <c r="G27" s="23"/>
    </row>
    <row r="28" ht="18" customHeight="1" spans="1:7">
      <c r="A28" s="125" t="s">
        <v>126</v>
      </c>
      <c r="B28" s="125" t="s">
        <v>127</v>
      </c>
      <c r="C28" s="23">
        <v>23797.68</v>
      </c>
      <c r="D28" s="23">
        <v>23797.68</v>
      </c>
      <c r="E28" s="23">
        <v>23797.68</v>
      </c>
      <c r="F28" s="23"/>
      <c r="G28" s="23"/>
    </row>
    <row r="29" ht="18" customHeight="1" spans="1:7">
      <c r="A29" s="34" t="s">
        <v>128</v>
      </c>
      <c r="B29" s="34" t="s">
        <v>129</v>
      </c>
      <c r="C29" s="23">
        <v>429220.8</v>
      </c>
      <c r="D29" s="23">
        <v>429220.8</v>
      </c>
      <c r="E29" s="23">
        <v>429220.8</v>
      </c>
      <c r="F29" s="23"/>
      <c r="G29" s="23"/>
    </row>
    <row r="30" ht="18" customHeight="1" spans="1:7">
      <c r="A30" s="124" t="s">
        <v>130</v>
      </c>
      <c r="B30" s="124" t="s">
        <v>131</v>
      </c>
      <c r="C30" s="23">
        <v>429220.8</v>
      </c>
      <c r="D30" s="23">
        <v>429220.8</v>
      </c>
      <c r="E30" s="23">
        <v>429220.8</v>
      </c>
      <c r="F30" s="23"/>
      <c r="G30" s="23"/>
    </row>
    <row r="31" ht="18" customHeight="1" spans="1:7">
      <c r="A31" s="125" t="s">
        <v>132</v>
      </c>
      <c r="B31" s="125" t="s">
        <v>133</v>
      </c>
      <c r="C31" s="23">
        <v>429220.8</v>
      </c>
      <c r="D31" s="23">
        <v>429220.8</v>
      </c>
      <c r="E31" s="23">
        <v>429220.8</v>
      </c>
      <c r="F31" s="23"/>
      <c r="G31" s="23"/>
    </row>
    <row r="32" ht="18" customHeight="1" spans="1:7">
      <c r="A32" s="34" t="s">
        <v>134</v>
      </c>
      <c r="B32" s="34" t="s">
        <v>135</v>
      </c>
      <c r="C32" s="23">
        <v>10000</v>
      </c>
      <c r="D32" s="23"/>
      <c r="E32" s="23"/>
      <c r="F32" s="23"/>
      <c r="G32" s="23">
        <v>10000</v>
      </c>
    </row>
    <row r="33" ht="18" customHeight="1" spans="1:7">
      <c r="A33" s="124" t="s">
        <v>140</v>
      </c>
      <c r="B33" s="124" t="s">
        <v>141</v>
      </c>
      <c r="C33" s="23">
        <v>10000</v>
      </c>
      <c r="D33" s="23"/>
      <c r="E33" s="23"/>
      <c r="F33" s="23"/>
      <c r="G33" s="23">
        <v>10000</v>
      </c>
    </row>
    <row r="34" ht="18" customHeight="1" spans="1:7">
      <c r="A34" s="125" t="s">
        <v>142</v>
      </c>
      <c r="B34" s="125" t="s">
        <v>143</v>
      </c>
      <c r="C34" s="23">
        <v>10000</v>
      </c>
      <c r="D34" s="23"/>
      <c r="E34" s="23"/>
      <c r="F34" s="23"/>
      <c r="G34" s="23">
        <v>10000</v>
      </c>
    </row>
    <row r="35" ht="18" customHeight="1" spans="1:7">
      <c r="A35" s="162" t="s">
        <v>144</v>
      </c>
      <c r="B35" s="163" t="s">
        <v>144</v>
      </c>
      <c r="C35" s="23">
        <v>13070639.48</v>
      </c>
      <c r="D35" s="23">
        <v>7010639.48</v>
      </c>
      <c r="E35" s="23">
        <v>6517198.88</v>
      </c>
      <c r="F35" s="23">
        <v>493440.6</v>
      </c>
      <c r="G35" s="23">
        <v>6060000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5"/>
      <c r="B1" s="146"/>
      <c r="C1" s="147"/>
      <c r="D1" s="68"/>
      <c r="G1" s="93" t="s">
        <v>192</v>
      </c>
    </row>
    <row r="2" ht="39" customHeight="1" spans="1:7">
      <c r="A2" s="134" t="str">
        <f>"2025"&amp;"年“三公”经费支出预算表"</f>
        <v>2025年“三公”经费支出预算表</v>
      </c>
      <c r="B2" s="56"/>
      <c r="C2" s="56"/>
      <c r="D2" s="56"/>
      <c r="E2" s="56"/>
      <c r="F2" s="56"/>
      <c r="G2" s="56"/>
    </row>
    <row r="3" ht="18.75" customHeight="1" spans="1:7">
      <c r="A3" s="41" t="str">
        <f>"单位名称："&amp;"临沧市临翔区发展和改革局"</f>
        <v>单位名称：临沧市临翔区发展和改革局</v>
      </c>
      <c r="B3" s="146"/>
      <c r="C3" s="147"/>
      <c r="D3" s="68"/>
      <c r="E3" s="30"/>
      <c r="G3" s="93" t="s">
        <v>193</v>
      </c>
    </row>
    <row r="4" ht="18.75" customHeight="1" spans="1:7">
      <c r="A4" s="10" t="s">
        <v>194</v>
      </c>
      <c r="B4" s="10" t="s">
        <v>195</v>
      </c>
      <c r="C4" s="31" t="s">
        <v>196</v>
      </c>
      <c r="D4" s="12" t="s">
        <v>197</v>
      </c>
      <c r="E4" s="13"/>
      <c r="F4" s="14"/>
      <c r="G4" s="31" t="s">
        <v>198</v>
      </c>
    </row>
    <row r="5" ht="18.75" customHeight="1" spans="1:7">
      <c r="A5" s="17"/>
      <c r="B5" s="148"/>
      <c r="C5" s="33"/>
      <c r="D5" s="72" t="s">
        <v>58</v>
      </c>
      <c r="E5" s="72" t="s">
        <v>199</v>
      </c>
      <c r="F5" s="72" t="s">
        <v>200</v>
      </c>
      <c r="G5" s="33"/>
    </row>
    <row r="6" ht="18.75" customHeight="1" spans="1:7">
      <c r="A6" s="149" t="s">
        <v>56</v>
      </c>
      <c r="B6" s="150">
        <v>1</v>
      </c>
      <c r="C6" s="151">
        <v>2</v>
      </c>
      <c r="D6" s="152">
        <v>3</v>
      </c>
      <c r="E6" s="152">
        <v>4</v>
      </c>
      <c r="F6" s="152">
        <v>5</v>
      </c>
      <c r="G6" s="151">
        <v>6</v>
      </c>
    </row>
    <row r="7" ht="18.75" customHeight="1" spans="1:7">
      <c r="A7" s="149" t="s">
        <v>56</v>
      </c>
      <c r="B7" s="153">
        <v>105000</v>
      </c>
      <c r="C7" s="153"/>
      <c r="D7" s="153">
        <v>75000</v>
      </c>
      <c r="E7" s="153"/>
      <c r="F7" s="153">
        <v>75000</v>
      </c>
      <c r="G7" s="153">
        <v>30000</v>
      </c>
    </row>
    <row r="8" ht="18.75" customHeight="1" spans="1:7">
      <c r="A8" s="154" t="s">
        <v>201</v>
      </c>
      <c r="B8" s="153"/>
      <c r="C8" s="153"/>
      <c r="D8" s="153"/>
      <c r="E8" s="153"/>
      <c r="F8" s="153"/>
      <c r="G8" s="153"/>
    </row>
    <row r="9" ht="18.75" customHeight="1" spans="1:7">
      <c r="A9" s="154" t="s">
        <v>202</v>
      </c>
      <c r="B9" s="153">
        <v>105000</v>
      </c>
      <c r="C9" s="153"/>
      <c r="D9" s="153">
        <v>75000</v>
      </c>
      <c r="E9" s="153"/>
      <c r="F9" s="153">
        <v>75000</v>
      </c>
      <c r="G9" s="153">
        <v>30000</v>
      </c>
    </row>
    <row r="10" ht="18.75" customHeight="1" spans="1:7">
      <c r="A10" s="154" t="s">
        <v>203</v>
      </c>
      <c r="B10" s="153"/>
      <c r="C10" s="153"/>
      <c r="D10" s="153"/>
      <c r="E10" s="153"/>
      <c r="F10" s="153"/>
      <c r="G10" s="153"/>
    </row>
    <row r="11" ht="18.75" customHeight="1" spans="1:7">
      <c r="A11" s="154" t="s">
        <v>204</v>
      </c>
      <c r="B11" s="153"/>
      <c r="C11" s="153"/>
      <c r="D11" s="153"/>
      <c r="E11" s="153"/>
      <c r="F11" s="153"/>
      <c r="G11" s="15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6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2"/>
      <c r="D1" s="133"/>
      <c r="E1" s="133"/>
      <c r="F1" s="133"/>
      <c r="G1" s="133"/>
      <c r="H1" s="73"/>
      <c r="I1" s="73"/>
      <c r="J1" s="73"/>
      <c r="K1" s="73"/>
      <c r="L1" s="73"/>
      <c r="M1" s="73"/>
      <c r="N1" s="30"/>
      <c r="O1" s="30"/>
      <c r="P1" s="30"/>
      <c r="Q1" s="73"/>
      <c r="U1" s="132"/>
      <c r="W1" s="38" t="s">
        <v>205</v>
      </c>
    </row>
    <row r="2" ht="39.75" customHeight="1" spans="1:23">
      <c r="A2" s="134" t="str">
        <f>"2025"&amp;"年部门基本支出预算表"</f>
        <v>2025年部门基本支出预算表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6"/>
      <c r="O2" s="6"/>
      <c r="P2" s="6"/>
      <c r="Q2" s="56"/>
      <c r="R2" s="56"/>
      <c r="S2" s="56"/>
      <c r="T2" s="56"/>
      <c r="U2" s="56"/>
      <c r="V2" s="56"/>
      <c r="W2" s="56"/>
    </row>
    <row r="3" ht="18.75" customHeight="1" spans="1:23">
      <c r="A3" s="7" t="str">
        <f>"单位名称："&amp;"临沧市临翔区发展和改革局"</f>
        <v>单位名称：临沧市临翔区发展和改革局</v>
      </c>
      <c r="B3" s="135"/>
      <c r="C3" s="135"/>
      <c r="D3" s="135"/>
      <c r="E3" s="135"/>
      <c r="F3" s="135"/>
      <c r="G3" s="135"/>
      <c r="H3" s="77"/>
      <c r="I3" s="77"/>
      <c r="J3" s="77"/>
      <c r="K3" s="77"/>
      <c r="L3" s="77"/>
      <c r="M3" s="77"/>
      <c r="N3" s="99"/>
      <c r="O3" s="99"/>
      <c r="P3" s="99"/>
      <c r="Q3" s="77"/>
      <c r="U3" s="132"/>
      <c r="W3" s="38" t="s">
        <v>193</v>
      </c>
    </row>
    <row r="4" ht="18" customHeight="1" spans="1:23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36" t="s">
        <v>213</v>
      </c>
      <c r="I4" s="70" t="s">
        <v>213</v>
      </c>
      <c r="J4" s="70"/>
      <c r="K4" s="70"/>
      <c r="L4" s="70"/>
      <c r="M4" s="70"/>
      <c r="N4" s="13"/>
      <c r="O4" s="13"/>
      <c r="P4" s="13"/>
      <c r="Q4" s="80" t="s">
        <v>62</v>
      </c>
      <c r="R4" s="70" t="s">
        <v>79</v>
      </c>
      <c r="S4" s="70"/>
      <c r="T4" s="70"/>
      <c r="U4" s="70"/>
      <c r="V4" s="70"/>
      <c r="W4" s="142"/>
    </row>
    <row r="5" ht="18" customHeight="1" spans="1:23">
      <c r="A5" s="15"/>
      <c r="B5" s="131"/>
      <c r="C5" s="15"/>
      <c r="D5" s="15"/>
      <c r="E5" s="15"/>
      <c r="F5" s="15"/>
      <c r="G5" s="15"/>
      <c r="H5" s="113" t="s">
        <v>214</v>
      </c>
      <c r="I5" s="136" t="s">
        <v>59</v>
      </c>
      <c r="J5" s="70"/>
      <c r="K5" s="70"/>
      <c r="L5" s="70"/>
      <c r="M5" s="142"/>
      <c r="N5" s="12" t="s">
        <v>215</v>
      </c>
      <c r="O5" s="13"/>
      <c r="P5" s="14"/>
      <c r="Q5" s="10" t="s">
        <v>62</v>
      </c>
      <c r="R5" s="136" t="s">
        <v>79</v>
      </c>
      <c r="S5" s="80" t="s">
        <v>65</v>
      </c>
      <c r="T5" s="70" t="s">
        <v>79</v>
      </c>
      <c r="U5" s="80" t="s">
        <v>67</v>
      </c>
      <c r="V5" s="80" t="s">
        <v>68</v>
      </c>
      <c r="W5" s="144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3" t="s">
        <v>216</v>
      </c>
      <c r="J6" s="10" t="s">
        <v>217</v>
      </c>
      <c r="K6" s="10" t="s">
        <v>218</v>
      </c>
      <c r="L6" s="10" t="s">
        <v>219</v>
      </c>
      <c r="M6" s="10" t="s">
        <v>220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221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6"/>
      <c r="B7" s="116"/>
      <c r="C7" s="116"/>
      <c r="D7" s="116"/>
      <c r="E7" s="116"/>
      <c r="F7" s="116"/>
      <c r="G7" s="116"/>
      <c r="H7" s="116"/>
      <c r="I7" s="98"/>
      <c r="J7" s="17" t="s">
        <v>222</v>
      </c>
      <c r="K7" s="17" t="s">
        <v>218</v>
      </c>
      <c r="L7" s="17" t="s">
        <v>219</v>
      </c>
      <c r="M7" s="17" t="s">
        <v>220</v>
      </c>
      <c r="N7" s="17" t="s">
        <v>218</v>
      </c>
      <c r="O7" s="17" t="s">
        <v>219</v>
      </c>
      <c r="P7" s="17" t="s">
        <v>220</v>
      </c>
      <c r="Q7" s="17" t="s">
        <v>62</v>
      </c>
      <c r="R7" s="17" t="s">
        <v>58</v>
      </c>
      <c r="S7" s="17" t="s">
        <v>65</v>
      </c>
      <c r="T7" s="17" t="s">
        <v>221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21" customHeight="1" spans="1:23">
      <c r="A9" s="138" t="s">
        <v>71</v>
      </c>
      <c r="B9" s="138"/>
      <c r="C9" s="138"/>
      <c r="D9" s="138"/>
      <c r="E9" s="138"/>
      <c r="F9" s="138"/>
      <c r="G9" s="138"/>
      <c r="H9" s="23">
        <v>7010639.48</v>
      </c>
      <c r="I9" s="23">
        <v>7010639.48</v>
      </c>
      <c r="J9" s="23"/>
      <c r="K9" s="23"/>
      <c r="L9" s="23">
        <v>7010639.48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9" t="s">
        <v>71</v>
      </c>
      <c r="B10" s="21"/>
      <c r="C10" s="21"/>
      <c r="D10" s="21"/>
      <c r="E10" s="21"/>
      <c r="F10" s="21"/>
      <c r="G10" s="21"/>
      <c r="H10" s="23">
        <v>7010639.48</v>
      </c>
      <c r="I10" s="23">
        <v>7010639.48</v>
      </c>
      <c r="J10" s="23"/>
      <c r="K10" s="23"/>
      <c r="L10" s="23">
        <v>7010639.48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223</v>
      </c>
      <c r="C11" s="21" t="s">
        <v>224</v>
      </c>
      <c r="D11" s="21" t="s">
        <v>89</v>
      </c>
      <c r="E11" s="21" t="s">
        <v>90</v>
      </c>
      <c r="F11" s="21" t="s">
        <v>225</v>
      </c>
      <c r="G11" s="21" t="s">
        <v>226</v>
      </c>
      <c r="H11" s="23">
        <v>867288</v>
      </c>
      <c r="I11" s="23">
        <v>867288</v>
      </c>
      <c r="J11" s="23"/>
      <c r="K11" s="23"/>
      <c r="L11" s="23">
        <v>867288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227</v>
      </c>
      <c r="C12" s="21" t="s">
        <v>228</v>
      </c>
      <c r="D12" s="21" t="s">
        <v>89</v>
      </c>
      <c r="E12" s="21" t="s">
        <v>90</v>
      </c>
      <c r="F12" s="21" t="s">
        <v>225</v>
      </c>
      <c r="G12" s="21" t="s">
        <v>226</v>
      </c>
      <c r="H12" s="23">
        <v>613872</v>
      </c>
      <c r="I12" s="23">
        <v>613872</v>
      </c>
      <c r="J12" s="23"/>
      <c r="K12" s="23"/>
      <c r="L12" s="23">
        <v>613872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223</v>
      </c>
      <c r="C13" s="21" t="s">
        <v>224</v>
      </c>
      <c r="D13" s="21" t="s">
        <v>89</v>
      </c>
      <c r="E13" s="21" t="s">
        <v>90</v>
      </c>
      <c r="F13" s="21" t="s">
        <v>229</v>
      </c>
      <c r="G13" s="21" t="s">
        <v>230</v>
      </c>
      <c r="H13" s="23">
        <v>1114848</v>
      </c>
      <c r="I13" s="23">
        <v>1114848</v>
      </c>
      <c r="J13" s="23"/>
      <c r="K13" s="23"/>
      <c r="L13" s="23">
        <v>1114848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227</v>
      </c>
      <c r="C14" s="21" t="s">
        <v>228</v>
      </c>
      <c r="D14" s="21" t="s">
        <v>89</v>
      </c>
      <c r="E14" s="21" t="s">
        <v>90</v>
      </c>
      <c r="F14" s="21" t="s">
        <v>229</v>
      </c>
      <c r="G14" s="21" t="s">
        <v>230</v>
      </c>
      <c r="H14" s="23">
        <v>44220</v>
      </c>
      <c r="I14" s="23">
        <v>44220</v>
      </c>
      <c r="J14" s="23"/>
      <c r="K14" s="23"/>
      <c r="L14" s="23">
        <v>44220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231</v>
      </c>
      <c r="C15" s="21" t="s">
        <v>232</v>
      </c>
      <c r="D15" s="21" t="s">
        <v>89</v>
      </c>
      <c r="E15" s="21" t="s">
        <v>90</v>
      </c>
      <c r="F15" s="21" t="s">
        <v>233</v>
      </c>
      <c r="G15" s="21" t="s">
        <v>234</v>
      </c>
      <c r="H15" s="23">
        <v>381960</v>
      </c>
      <c r="I15" s="23">
        <v>381960</v>
      </c>
      <c r="J15" s="23"/>
      <c r="K15" s="23"/>
      <c r="L15" s="23">
        <v>381960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223</v>
      </c>
      <c r="C16" s="21" t="s">
        <v>224</v>
      </c>
      <c r="D16" s="21" t="s">
        <v>89</v>
      </c>
      <c r="E16" s="21" t="s">
        <v>90</v>
      </c>
      <c r="F16" s="21" t="s">
        <v>233</v>
      </c>
      <c r="G16" s="21" t="s">
        <v>234</v>
      </c>
      <c r="H16" s="23">
        <v>72274</v>
      </c>
      <c r="I16" s="23">
        <v>72274</v>
      </c>
      <c r="J16" s="23"/>
      <c r="K16" s="23"/>
      <c r="L16" s="23">
        <v>72274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227</v>
      </c>
      <c r="C17" s="21" t="s">
        <v>228</v>
      </c>
      <c r="D17" s="21" t="s">
        <v>89</v>
      </c>
      <c r="E17" s="21" t="s">
        <v>90</v>
      </c>
      <c r="F17" s="21" t="s">
        <v>235</v>
      </c>
      <c r="G17" s="21" t="s">
        <v>236</v>
      </c>
      <c r="H17" s="23">
        <v>190200</v>
      </c>
      <c r="I17" s="23">
        <v>190200</v>
      </c>
      <c r="J17" s="23"/>
      <c r="K17" s="23"/>
      <c r="L17" s="23">
        <v>190200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237</v>
      </c>
      <c r="C18" s="21" t="s">
        <v>238</v>
      </c>
      <c r="D18" s="21" t="s">
        <v>89</v>
      </c>
      <c r="E18" s="21" t="s">
        <v>90</v>
      </c>
      <c r="F18" s="21" t="s">
        <v>235</v>
      </c>
      <c r="G18" s="21" t="s">
        <v>236</v>
      </c>
      <c r="H18" s="23">
        <v>270000</v>
      </c>
      <c r="I18" s="23">
        <v>270000</v>
      </c>
      <c r="J18" s="23"/>
      <c r="K18" s="23"/>
      <c r="L18" s="23">
        <v>270000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227</v>
      </c>
      <c r="C19" s="21" t="s">
        <v>228</v>
      </c>
      <c r="D19" s="21" t="s">
        <v>89</v>
      </c>
      <c r="E19" s="21" t="s">
        <v>90</v>
      </c>
      <c r="F19" s="21" t="s">
        <v>235</v>
      </c>
      <c r="G19" s="21" t="s">
        <v>236</v>
      </c>
      <c r="H19" s="23">
        <v>410052</v>
      </c>
      <c r="I19" s="23">
        <v>410052</v>
      </c>
      <c r="J19" s="23"/>
      <c r="K19" s="23"/>
      <c r="L19" s="23">
        <v>410052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239</v>
      </c>
      <c r="C20" s="21" t="s">
        <v>240</v>
      </c>
      <c r="D20" s="21" t="s">
        <v>107</v>
      </c>
      <c r="E20" s="21" t="s">
        <v>108</v>
      </c>
      <c r="F20" s="21" t="s">
        <v>241</v>
      </c>
      <c r="G20" s="21" t="s">
        <v>242</v>
      </c>
      <c r="H20" s="23">
        <v>201335.04</v>
      </c>
      <c r="I20" s="23">
        <v>201335.04</v>
      </c>
      <c r="J20" s="23"/>
      <c r="K20" s="23"/>
      <c r="L20" s="23">
        <v>201335.04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239</v>
      </c>
      <c r="C21" s="21" t="s">
        <v>240</v>
      </c>
      <c r="D21" s="21" t="s">
        <v>107</v>
      </c>
      <c r="E21" s="21" t="s">
        <v>108</v>
      </c>
      <c r="F21" s="21" t="s">
        <v>241</v>
      </c>
      <c r="G21" s="21" t="s">
        <v>242</v>
      </c>
      <c r="H21" s="23">
        <v>370959.36</v>
      </c>
      <c r="I21" s="23">
        <v>370959.36</v>
      </c>
      <c r="J21" s="23"/>
      <c r="K21" s="23"/>
      <c r="L21" s="23">
        <v>370959.36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239</v>
      </c>
      <c r="C22" s="21" t="s">
        <v>240</v>
      </c>
      <c r="D22" s="21" t="s">
        <v>122</v>
      </c>
      <c r="E22" s="21" t="s">
        <v>123</v>
      </c>
      <c r="F22" s="21" t="s">
        <v>243</v>
      </c>
      <c r="G22" s="21" t="s">
        <v>244</v>
      </c>
      <c r="H22" s="23">
        <v>89342.42</v>
      </c>
      <c r="I22" s="23">
        <v>89342.42</v>
      </c>
      <c r="J22" s="23"/>
      <c r="K22" s="23"/>
      <c r="L22" s="23">
        <v>89342.42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239</v>
      </c>
      <c r="C23" s="21" t="s">
        <v>240</v>
      </c>
      <c r="D23" s="21" t="s">
        <v>120</v>
      </c>
      <c r="E23" s="21" t="s">
        <v>121</v>
      </c>
      <c r="F23" s="21" t="s">
        <v>243</v>
      </c>
      <c r="G23" s="21" t="s">
        <v>244</v>
      </c>
      <c r="H23" s="23">
        <v>164613.22</v>
      </c>
      <c r="I23" s="23">
        <v>164613.22</v>
      </c>
      <c r="J23" s="23"/>
      <c r="K23" s="23"/>
      <c r="L23" s="23">
        <v>164613.22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239</v>
      </c>
      <c r="C24" s="21" t="s">
        <v>240</v>
      </c>
      <c r="D24" s="21" t="s">
        <v>124</v>
      </c>
      <c r="E24" s="21" t="s">
        <v>125</v>
      </c>
      <c r="F24" s="21" t="s">
        <v>245</v>
      </c>
      <c r="G24" s="21" t="s">
        <v>246</v>
      </c>
      <c r="H24" s="23">
        <v>37750.32</v>
      </c>
      <c r="I24" s="23">
        <v>37750.32</v>
      </c>
      <c r="J24" s="23"/>
      <c r="K24" s="23"/>
      <c r="L24" s="23">
        <v>37750.32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239</v>
      </c>
      <c r="C25" s="21" t="s">
        <v>240</v>
      </c>
      <c r="D25" s="21" t="s">
        <v>124</v>
      </c>
      <c r="E25" s="21" t="s">
        <v>125</v>
      </c>
      <c r="F25" s="21" t="s">
        <v>245</v>
      </c>
      <c r="G25" s="21" t="s">
        <v>246</v>
      </c>
      <c r="H25" s="23">
        <v>95299.41</v>
      </c>
      <c r="I25" s="23">
        <v>95299.41</v>
      </c>
      <c r="J25" s="23"/>
      <c r="K25" s="23"/>
      <c r="L25" s="23">
        <v>95299.41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239</v>
      </c>
      <c r="C26" s="21" t="s">
        <v>240</v>
      </c>
      <c r="D26" s="21" t="s">
        <v>124</v>
      </c>
      <c r="E26" s="21" t="s">
        <v>125</v>
      </c>
      <c r="F26" s="21" t="s">
        <v>245</v>
      </c>
      <c r="G26" s="21" t="s">
        <v>246</v>
      </c>
      <c r="H26" s="23">
        <v>2480.42</v>
      </c>
      <c r="I26" s="23">
        <v>2480.42</v>
      </c>
      <c r="J26" s="23"/>
      <c r="K26" s="23"/>
      <c r="L26" s="23">
        <v>2480.42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239</v>
      </c>
      <c r="C27" s="21" t="s">
        <v>240</v>
      </c>
      <c r="D27" s="21" t="s">
        <v>124</v>
      </c>
      <c r="E27" s="21" t="s">
        <v>125</v>
      </c>
      <c r="F27" s="21" t="s">
        <v>245</v>
      </c>
      <c r="G27" s="21" t="s">
        <v>246</v>
      </c>
      <c r="H27" s="23">
        <v>69554.88</v>
      </c>
      <c r="I27" s="23">
        <v>69554.88</v>
      </c>
      <c r="J27" s="23"/>
      <c r="K27" s="23"/>
      <c r="L27" s="23">
        <v>69554.88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239</v>
      </c>
      <c r="C28" s="21" t="s">
        <v>240</v>
      </c>
      <c r="D28" s="21" t="s">
        <v>126</v>
      </c>
      <c r="E28" s="21" t="s">
        <v>127</v>
      </c>
      <c r="F28" s="21" t="s">
        <v>247</v>
      </c>
      <c r="G28" s="21" t="s">
        <v>248</v>
      </c>
      <c r="H28" s="23">
        <v>3420</v>
      </c>
      <c r="I28" s="23">
        <v>3420</v>
      </c>
      <c r="J28" s="23"/>
      <c r="K28" s="23"/>
      <c r="L28" s="23">
        <v>3420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239</v>
      </c>
      <c r="C29" s="21" t="s">
        <v>240</v>
      </c>
      <c r="D29" s="21" t="s">
        <v>115</v>
      </c>
      <c r="E29" s="21" t="s">
        <v>114</v>
      </c>
      <c r="F29" s="21" t="s">
        <v>247</v>
      </c>
      <c r="G29" s="21" t="s">
        <v>248</v>
      </c>
      <c r="H29" s="23">
        <v>8808.41</v>
      </c>
      <c r="I29" s="23">
        <v>8808.41</v>
      </c>
      <c r="J29" s="23"/>
      <c r="K29" s="23"/>
      <c r="L29" s="23">
        <v>8808.41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239</v>
      </c>
      <c r="C30" s="21" t="s">
        <v>240</v>
      </c>
      <c r="D30" s="21" t="s">
        <v>126</v>
      </c>
      <c r="E30" s="21" t="s">
        <v>127</v>
      </c>
      <c r="F30" s="21" t="s">
        <v>247</v>
      </c>
      <c r="G30" s="21" t="s">
        <v>248</v>
      </c>
      <c r="H30" s="23">
        <v>2516.69</v>
      </c>
      <c r="I30" s="23">
        <v>2516.69</v>
      </c>
      <c r="J30" s="23"/>
      <c r="K30" s="23"/>
      <c r="L30" s="23">
        <v>2516.69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239</v>
      </c>
      <c r="C31" s="21" t="s">
        <v>240</v>
      </c>
      <c r="D31" s="21" t="s">
        <v>126</v>
      </c>
      <c r="E31" s="21" t="s">
        <v>127</v>
      </c>
      <c r="F31" s="21" t="s">
        <v>247</v>
      </c>
      <c r="G31" s="21" t="s">
        <v>248</v>
      </c>
      <c r="H31" s="23">
        <v>8208</v>
      </c>
      <c r="I31" s="23">
        <v>8208</v>
      </c>
      <c r="J31" s="23"/>
      <c r="K31" s="23"/>
      <c r="L31" s="23">
        <v>8208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239</v>
      </c>
      <c r="C32" s="21" t="s">
        <v>240</v>
      </c>
      <c r="D32" s="21" t="s">
        <v>126</v>
      </c>
      <c r="E32" s="21" t="s">
        <v>127</v>
      </c>
      <c r="F32" s="21" t="s">
        <v>247</v>
      </c>
      <c r="G32" s="21" t="s">
        <v>248</v>
      </c>
      <c r="H32" s="23">
        <v>228</v>
      </c>
      <c r="I32" s="23">
        <v>228</v>
      </c>
      <c r="J32" s="23"/>
      <c r="K32" s="23"/>
      <c r="L32" s="23">
        <v>228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239</v>
      </c>
      <c r="C33" s="21" t="s">
        <v>240</v>
      </c>
      <c r="D33" s="21" t="s">
        <v>115</v>
      </c>
      <c r="E33" s="21" t="s">
        <v>114</v>
      </c>
      <c r="F33" s="21" t="s">
        <v>247</v>
      </c>
      <c r="G33" s="21" t="s">
        <v>248</v>
      </c>
      <c r="H33" s="23">
        <v>1462.52</v>
      </c>
      <c r="I33" s="23">
        <v>1462.52</v>
      </c>
      <c r="J33" s="23"/>
      <c r="K33" s="23"/>
      <c r="L33" s="23">
        <v>1462.52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239</v>
      </c>
      <c r="C34" s="21" t="s">
        <v>240</v>
      </c>
      <c r="D34" s="21" t="s">
        <v>126</v>
      </c>
      <c r="E34" s="21" t="s">
        <v>127</v>
      </c>
      <c r="F34" s="21" t="s">
        <v>247</v>
      </c>
      <c r="G34" s="21" t="s">
        <v>248</v>
      </c>
      <c r="H34" s="23">
        <v>4788</v>
      </c>
      <c r="I34" s="23">
        <v>4788</v>
      </c>
      <c r="J34" s="23"/>
      <c r="K34" s="23"/>
      <c r="L34" s="23">
        <v>4788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239</v>
      </c>
      <c r="C35" s="21" t="s">
        <v>240</v>
      </c>
      <c r="D35" s="21" t="s">
        <v>126</v>
      </c>
      <c r="E35" s="21" t="s">
        <v>127</v>
      </c>
      <c r="F35" s="21" t="s">
        <v>247</v>
      </c>
      <c r="G35" s="21" t="s">
        <v>248</v>
      </c>
      <c r="H35" s="23">
        <v>4636.99</v>
      </c>
      <c r="I35" s="23">
        <v>4636.99</v>
      </c>
      <c r="J35" s="23"/>
      <c r="K35" s="23"/>
      <c r="L35" s="23">
        <v>4636.99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249</v>
      </c>
      <c r="C36" s="21" t="s">
        <v>133</v>
      </c>
      <c r="D36" s="21" t="s">
        <v>132</v>
      </c>
      <c r="E36" s="21" t="s">
        <v>133</v>
      </c>
      <c r="F36" s="21" t="s">
        <v>250</v>
      </c>
      <c r="G36" s="21" t="s">
        <v>133</v>
      </c>
      <c r="H36" s="23">
        <v>151001.28</v>
      </c>
      <c r="I36" s="23">
        <v>151001.28</v>
      </c>
      <c r="J36" s="23"/>
      <c r="K36" s="23"/>
      <c r="L36" s="23">
        <v>151001.28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249</v>
      </c>
      <c r="C37" s="21" t="s">
        <v>133</v>
      </c>
      <c r="D37" s="21" t="s">
        <v>132</v>
      </c>
      <c r="E37" s="21" t="s">
        <v>133</v>
      </c>
      <c r="F37" s="21" t="s">
        <v>250</v>
      </c>
      <c r="G37" s="21" t="s">
        <v>133</v>
      </c>
      <c r="H37" s="23">
        <v>278219.52</v>
      </c>
      <c r="I37" s="23">
        <v>278219.52</v>
      </c>
      <c r="J37" s="23"/>
      <c r="K37" s="23"/>
      <c r="L37" s="23">
        <v>278219.52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251</v>
      </c>
      <c r="C38" s="21" t="s">
        <v>252</v>
      </c>
      <c r="D38" s="21" t="s">
        <v>89</v>
      </c>
      <c r="E38" s="21" t="s">
        <v>90</v>
      </c>
      <c r="F38" s="21" t="s">
        <v>253</v>
      </c>
      <c r="G38" s="21" t="s">
        <v>254</v>
      </c>
      <c r="H38" s="23">
        <v>70000</v>
      </c>
      <c r="I38" s="23">
        <v>70000</v>
      </c>
      <c r="J38" s="23"/>
      <c r="K38" s="23"/>
      <c r="L38" s="23">
        <v>70000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251</v>
      </c>
      <c r="C39" s="21" t="s">
        <v>252</v>
      </c>
      <c r="D39" s="21" t="s">
        <v>89</v>
      </c>
      <c r="E39" s="21" t="s">
        <v>90</v>
      </c>
      <c r="F39" s="21" t="s">
        <v>255</v>
      </c>
      <c r="G39" s="21" t="s">
        <v>256</v>
      </c>
      <c r="H39" s="23">
        <v>35000</v>
      </c>
      <c r="I39" s="23">
        <v>35000</v>
      </c>
      <c r="J39" s="23"/>
      <c r="K39" s="23"/>
      <c r="L39" s="23">
        <v>35000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251</v>
      </c>
      <c r="C40" s="21" t="s">
        <v>252</v>
      </c>
      <c r="D40" s="21" t="s">
        <v>89</v>
      </c>
      <c r="E40" s="21" t="s">
        <v>90</v>
      </c>
      <c r="F40" s="21" t="s">
        <v>257</v>
      </c>
      <c r="G40" s="21" t="s">
        <v>258</v>
      </c>
      <c r="H40" s="23">
        <v>30000</v>
      </c>
      <c r="I40" s="23">
        <v>30000</v>
      </c>
      <c r="J40" s="23"/>
      <c r="K40" s="23"/>
      <c r="L40" s="23">
        <v>30000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259</v>
      </c>
      <c r="C41" s="21" t="s">
        <v>260</v>
      </c>
      <c r="D41" s="21" t="s">
        <v>89</v>
      </c>
      <c r="E41" s="21" t="s">
        <v>90</v>
      </c>
      <c r="F41" s="21" t="s">
        <v>261</v>
      </c>
      <c r="G41" s="21" t="s">
        <v>198</v>
      </c>
      <c r="H41" s="23">
        <v>30000</v>
      </c>
      <c r="I41" s="23">
        <v>30000</v>
      </c>
      <c r="J41" s="23"/>
      <c r="K41" s="23"/>
      <c r="L41" s="23">
        <v>30000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251</v>
      </c>
      <c r="C42" s="21" t="s">
        <v>252</v>
      </c>
      <c r="D42" s="21" t="s">
        <v>89</v>
      </c>
      <c r="E42" s="21" t="s">
        <v>90</v>
      </c>
      <c r="F42" s="21" t="s">
        <v>262</v>
      </c>
      <c r="G42" s="21" t="s">
        <v>263</v>
      </c>
      <c r="H42" s="23">
        <v>5000</v>
      </c>
      <c r="I42" s="23">
        <v>5000</v>
      </c>
      <c r="J42" s="23"/>
      <c r="K42" s="23"/>
      <c r="L42" s="23">
        <v>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251</v>
      </c>
      <c r="C43" s="21" t="s">
        <v>252</v>
      </c>
      <c r="D43" s="21" t="s">
        <v>89</v>
      </c>
      <c r="E43" s="21" t="s">
        <v>90</v>
      </c>
      <c r="F43" s="21" t="s">
        <v>264</v>
      </c>
      <c r="G43" s="21" t="s">
        <v>265</v>
      </c>
      <c r="H43" s="23">
        <v>10000</v>
      </c>
      <c r="I43" s="23">
        <v>10000</v>
      </c>
      <c r="J43" s="23"/>
      <c r="K43" s="23"/>
      <c r="L43" s="23">
        <v>10000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266</v>
      </c>
      <c r="C44" s="21" t="s">
        <v>267</v>
      </c>
      <c r="D44" s="21" t="s">
        <v>89</v>
      </c>
      <c r="E44" s="21" t="s">
        <v>90</v>
      </c>
      <c r="F44" s="21" t="s">
        <v>268</v>
      </c>
      <c r="G44" s="21" t="s">
        <v>267</v>
      </c>
      <c r="H44" s="23">
        <v>17345.76</v>
      </c>
      <c r="I44" s="23">
        <v>17345.76</v>
      </c>
      <c r="J44" s="23"/>
      <c r="K44" s="23"/>
      <c r="L44" s="23">
        <v>17345.76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266</v>
      </c>
      <c r="C45" s="21" t="s">
        <v>267</v>
      </c>
      <c r="D45" s="21" t="s">
        <v>89</v>
      </c>
      <c r="E45" s="21" t="s">
        <v>90</v>
      </c>
      <c r="F45" s="21" t="s">
        <v>268</v>
      </c>
      <c r="G45" s="21" t="s">
        <v>267</v>
      </c>
      <c r="H45" s="23">
        <v>12277.44</v>
      </c>
      <c r="I45" s="23">
        <v>12277.44</v>
      </c>
      <c r="J45" s="23"/>
      <c r="K45" s="23"/>
      <c r="L45" s="23">
        <v>12277.44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269</v>
      </c>
      <c r="C46" s="21" t="s">
        <v>256</v>
      </c>
      <c r="D46" s="21" t="s">
        <v>89</v>
      </c>
      <c r="E46" s="21" t="s">
        <v>90</v>
      </c>
      <c r="F46" s="21" t="s">
        <v>255</v>
      </c>
      <c r="G46" s="21" t="s">
        <v>256</v>
      </c>
      <c r="H46" s="23">
        <v>13009.32</v>
      </c>
      <c r="I46" s="23">
        <v>13009.32</v>
      </c>
      <c r="J46" s="23"/>
      <c r="K46" s="23"/>
      <c r="L46" s="23">
        <v>13009.32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269</v>
      </c>
      <c r="C47" s="21" t="s">
        <v>256</v>
      </c>
      <c r="D47" s="21" t="s">
        <v>103</v>
      </c>
      <c r="E47" s="21" t="s">
        <v>104</v>
      </c>
      <c r="F47" s="21" t="s">
        <v>255</v>
      </c>
      <c r="G47" s="21" t="s">
        <v>256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269</v>
      </c>
      <c r="C48" s="21" t="s">
        <v>256</v>
      </c>
      <c r="D48" s="21" t="s">
        <v>105</v>
      </c>
      <c r="E48" s="21" t="s">
        <v>106</v>
      </c>
      <c r="F48" s="21" t="s">
        <v>255</v>
      </c>
      <c r="G48" s="21" t="s">
        <v>256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269</v>
      </c>
      <c r="C49" s="21" t="s">
        <v>256</v>
      </c>
      <c r="D49" s="21" t="s">
        <v>89</v>
      </c>
      <c r="E49" s="21" t="s">
        <v>90</v>
      </c>
      <c r="F49" s="21" t="s">
        <v>255</v>
      </c>
      <c r="G49" s="21" t="s">
        <v>256</v>
      </c>
      <c r="H49" s="23">
        <v>9208.08</v>
      </c>
      <c r="I49" s="23">
        <v>9208.08</v>
      </c>
      <c r="J49" s="23"/>
      <c r="K49" s="23"/>
      <c r="L49" s="23">
        <v>9208.08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269</v>
      </c>
      <c r="C50" s="21" t="s">
        <v>256</v>
      </c>
      <c r="D50" s="21" t="s">
        <v>103</v>
      </c>
      <c r="E50" s="21" t="s">
        <v>104</v>
      </c>
      <c r="F50" s="21" t="s">
        <v>255</v>
      </c>
      <c r="G50" s="21" t="s">
        <v>256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269</v>
      </c>
      <c r="C51" s="21" t="s">
        <v>256</v>
      </c>
      <c r="D51" s="21" t="s">
        <v>105</v>
      </c>
      <c r="E51" s="21" t="s">
        <v>106</v>
      </c>
      <c r="F51" s="21" t="s">
        <v>255</v>
      </c>
      <c r="G51" s="21" t="s">
        <v>256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5"/>
      <c r="B52" s="21" t="s">
        <v>270</v>
      </c>
      <c r="C52" s="21" t="s">
        <v>271</v>
      </c>
      <c r="D52" s="21" t="s">
        <v>89</v>
      </c>
      <c r="E52" s="21" t="s">
        <v>90</v>
      </c>
      <c r="F52" s="21" t="s">
        <v>272</v>
      </c>
      <c r="G52" s="21" t="s">
        <v>271</v>
      </c>
      <c r="H52" s="23">
        <v>75000</v>
      </c>
      <c r="I52" s="23">
        <v>75000</v>
      </c>
      <c r="J52" s="23"/>
      <c r="K52" s="23"/>
      <c r="L52" s="23">
        <v>75000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273</v>
      </c>
      <c r="C53" s="21" t="s">
        <v>274</v>
      </c>
      <c r="D53" s="21" t="s">
        <v>89</v>
      </c>
      <c r="E53" s="21" t="s">
        <v>90</v>
      </c>
      <c r="F53" s="21" t="s">
        <v>275</v>
      </c>
      <c r="G53" s="21" t="s">
        <v>276</v>
      </c>
      <c r="H53" s="23">
        <v>186600</v>
      </c>
      <c r="I53" s="23">
        <v>186600</v>
      </c>
      <c r="J53" s="23"/>
      <c r="K53" s="23"/>
      <c r="L53" s="23">
        <v>186600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5"/>
      <c r="B54" s="21" t="s">
        <v>277</v>
      </c>
      <c r="C54" s="21" t="s">
        <v>278</v>
      </c>
      <c r="D54" s="21" t="s">
        <v>103</v>
      </c>
      <c r="E54" s="21" t="s">
        <v>104</v>
      </c>
      <c r="F54" s="21" t="s">
        <v>279</v>
      </c>
      <c r="G54" s="21" t="s">
        <v>278</v>
      </c>
      <c r="H54" s="23">
        <v>165000</v>
      </c>
      <c r="I54" s="23">
        <v>165000</v>
      </c>
      <c r="J54" s="23"/>
      <c r="K54" s="23"/>
      <c r="L54" s="23">
        <v>165000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5"/>
      <c r="B55" s="21" t="s">
        <v>280</v>
      </c>
      <c r="C55" s="21" t="s">
        <v>281</v>
      </c>
      <c r="D55" s="21" t="s">
        <v>89</v>
      </c>
      <c r="E55" s="21" t="s">
        <v>90</v>
      </c>
      <c r="F55" s="21" t="s">
        <v>282</v>
      </c>
      <c r="G55" s="21" t="s">
        <v>283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5"/>
      <c r="B56" s="21" t="s">
        <v>280</v>
      </c>
      <c r="C56" s="21" t="s">
        <v>281</v>
      </c>
      <c r="D56" s="21" t="s">
        <v>103</v>
      </c>
      <c r="E56" s="21" t="s">
        <v>104</v>
      </c>
      <c r="F56" s="21" t="s">
        <v>282</v>
      </c>
      <c r="G56" s="21" t="s">
        <v>283</v>
      </c>
      <c r="H56" s="23">
        <v>806818.2</v>
      </c>
      <c r="I56" s="23">
        <v>806818.2</v>
      </c>
      <c r="J56" s="23"/>
      <c r="K56" s="23"/>
      <c r="L56" s="23">
        <v>806818.2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5"/>
      <c r="B57" s="21" t="s">
        <v>280</v>
      </c>
      <c r="C57" s="21" t="s">
        <v>281</v>
      </c>
      <c r="D57" s="21" t="s">
        <v>105</v>
      </c>
      <c r="E57" s="21" t="s">
        <v>106</v>
      </c>
      <c r="F57" s="21" t="s">
        <v>282</v>
      </c>
      <c r="G57" s="21" t="s">
        <v>283</v>
      </c>
      <c r="H57" s="23">
        <v>21934.2</v>
      </c>
      <c r="I57" s="23">
        <v>21934.2</v>
      </c>
      <c r="J57" s="23"/>
      <c r="K57" s="23"/>
      <c r="L57" s="23">
        <v>21934.2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5"/>
      <c r="B58" s="21" t="s">
        <v>284</v>
      </c>
      <c r="C58" s="21" t="s">
        <v>285</v>
      </c>
      <c r="D58" s="21" t="s">
        <v>111</v>
      </c>
      <c r="E58" s="21" t="s">
        <v>112</v>
      </c>
      <c r="F58" s="21" t="s">
        <v>286</v>
      </c>
      <c r="G58" s="21" t="s">
        <v>287</v>
      </c>
      <c r="H58" s="23">
        <v>24108</v>
      </c>
      <c r="I58" s="23">
        <v>24108</v>
      </c>
      <c r="J58" s="23"/>
      <c r="K58" s="23"/>
      <c r="L58" s="23">
        <v>24108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5"/>
      <c r="B59" s="21" t="s">
        <v>239</v>
      </c>
      <c r="C59" s="21" t="s">
        <v>240</v>
      </c>
      <c r="D59" s="21" t="s">
        <v>120</v>
      </c>
      <c r="E59" s="21" t="s">
        <v>121</v>
      </c>
      <c r="F59" s="21" t="s">
        <v>288</v>
      </c>
      <c r="G59" s="21" t="s">
        <v>289</v>
      </c>
      <c r="H59" s="23">
        <v>40000</v>
      </c>
      <c r="I59" s="23">
        <v>40000</v>
      </c>
      <c r="J59" s="23"/>
      <c r="K59" s="23"/>
      <c r="L59" s="23">
        <v>40000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5"/>
      <c r="B60" s="21" t="s">
        <v>239</v>
      </c>
      <c r="C60" s="21" t="s">
        <v>240</v>
      </c>
      <c r="D60" s="21" t="s">
        <v>122</v>
      </c>
      <c r="E60" s="21" t="s">
        <v>123</v>
      </c>
      <c r="F60" s="21" t="s">
        <v>288</v>
      </c>
      <c r="G60" s="21" t="s">
        <v>289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35" t="s">
        <v>144</v>
      </c>
      <c r="B61" s="140"/>
      <c r="C61" s="140"/>
      <c r="D61" s="140"/>
      <c r="E61" s="140"/>
      <c r="F61" s="140"/>
      <c r="G61" s="141"/>
      <c r="H61" s="23">
        <v>7010639.48</v>
      </c>
      <c r="I61" s="23">
        <v>7010639.48</v>
      </c>
      <c r="J61" s="23"/>
      <c r="K61" s="23"/>
      <c r="L61" s="23">
        <v>7010639.48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</sheetData>
  <mergeCells count="30">
    <mergeCell ref="A2:W2"/>
    <mergeCell ref="A3:G3"/>
    <mergeCell ref="H4:W4"/>
    <mergeCell ref="I5:M5"/>
    <mergeCell ref="N5:P5"/>
    <mergeCell ref="R5:W5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290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"单位名称："&amp;"临沧市临翔区发展和改革局"</f>
        <v>单位名称：临沧市临翔区发展和改革局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193</v>
      </c>
    </row>
    <row r="4" ht="18.75" customHeight="1" spans="1:23">
      <c r="A4" s="10" t="s">
        <v>291</v>
      </c>
      <c r="B4" s="11" t="s">
        <v>207</v>
      </c>
      <c r="C4" s="10" t="s">
        <v>208</v>
      </c>
      <c r="D4" s="10" t="s">
        <v>292</v>
      </c>
      <c r="E4" s="11" t="s">
        <v>209</v>
      </c>
      <c r="F4" s="11" t="s">
        <v>210</v>
      </c>
      <c r="G4" s="11" t="s">
        <v>293</v>
      </c>
      <c r="H4" s="11" t="s">
        <v>294</v>
      </c>
      <c r="I4" s="31" t="s">
        <v>56</v>
      </c>
      <c r="J4" s="12" t="s">
        <v>295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8" t="s">
        <v>59</v>
      </c>
      <c r="K5" s="12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0" t="s">
        <v>58</v>
      </c>
      <c r="K6" s="100"/>
      <c r="L6" s="32"/>
      <c r="M6" s="32"/>
      <c r="N6" s="32"/>
      <c r="O6" s="32"/>
      <c r="P6" s="32"/>
      <c r="Q6" s="32"/>
      <c r="R6" s="32"/>
      <c r="S6" s="131"/>
      <c r="T6" s="131"/>
      <c r="U6" s="131"/>
      <c r="V6" s="131"/>
      <c r="W6" s="131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296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21"/>
      <c r="B9" s="21"/>
      <c r="C9" s="21" t="s">
        <v>297</v>
      </c>
      <c r="D9" s="21"/>
      <c r="E9" s="21"/>
      <c r="F9" s="21"/>
      <c r="G9" s="21"/>
      <c r="H9" s="21"/>
      <c r="I9" s="23">
        <v>500000</v>
      </c>
      <c r="J9" s="23">
        <v>500000</v>
      </c>
      <c r="K9" s="23">
        <v>500000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7" t="s">
        <v>298</v>
      </c>
      <c r="B10" s="127" t="s">
        <v>299</v>
      </c>
      <c r="C10" s="21" t="s">
        <v>297</v>
      </c>
      <c r="D10" s="127" t="s">
        <v>71</v>
      </c>
      <c r="E10" s="127" t="s">
        <v>91</v>
      </c>
      <c r="F10" s="127" t="s">
        <v>92</v>
      </c>
      <c r="G10" s="127" t="s">
        <v>253</v>
      </c>
      <c r="H10" s="127" t="s">
        <v>254</v>
      </c>
      <c r="I10" s="23">
        <v>300000</v>
      </c>
      <c r="J10" s="23">
        <v>300000</v>
      </c>
      <c r="K10" s="23">
        <v>300000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7" t="s">
        <v>298</v>
      </c>
      <c r="B11" s="127" t="s">
        <v>299</v>
      </c>
      <c r="C11" s="21" t="s">
        <v>297</v>
      </c>
      <c r="D11" s="127" t="s">
        <v>71</v>
      </c>
      <c r="E11" s="127" t="s">
        <v>91</v>
      </c>
      <c r="F11" s="127" t="s">
        <v>92</v>
      </c>
      <c r="G11" s="127" t="s">
        <v>300</v>
      </c>
      <c r="H11" s="127" t="s">
        <v>301</v>
      </c>
      <c r="I11" s="23">
        <v>100000</v>
      </c>
      <c r="J11" s="23">
        <v>100000</v>
      </c>
      <c r="K11" s="23">
        <v>100000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7" t="s">
        <v>298</v>
      </c>
      <c r="B12" s="127" t="s">
        <v>299</v>
      </c>
      <c r="C12" s="21" t="s">
        <v>297</v>
      </c>
      <c r="D12" s="127" t="s">
        <v>71</v>
      </c>
      <c r="E12" s="127" t="s">
        <v>91</v>
      </c>
      <c r="F12" s="127" t="s">
        <v>92</v>
      </c>
      <c r="G12" s="127" t="s">
        <v>302</v>
      </c>
      <c r="H12" s="127" t="s">
        <v>303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304</v>
      </c>
      <c r="D13" s="25"/>
      <c r="E13" s="25"/>
      <c r="F13" s="25"/>
      <c r="G13" s="25"/>
      <c r="H13" s="25"/>
      <c r="I13" s="23">
        <v>25000</v>
      </c>
      <c r="J13" s="23"/>
      <c r="K13" s="23"/>
      <c r="L13" s="23"/>
      <c r="M13" s="23"/>
      <c r="N13" s="23"/>
      <c r="O13" s="23"/>
      <c r="P13" s="23"/>
      <c r="Q13" s="23"/>
      <c r="R13" s="23">
        <v>25000</v>
      </c>
      <c r="S13" s="23"/>
      <c r="T13" s="23"/>
      <c r="U13" s="23">
        <v>25000</v>
      </c>
      <c r="V13" s="23"/>
      <c r="W13" s="23"/>
    </row>
    <row r="14" ht="18.75" customHeight="1" spans="1:23">
      <c r="A14" s="127" t="s">
        <v>298</v>
      </c>
      <c r="B14" s="127" t="s">
        <v>305</v>
      </c>
      <c r="C14" s="21" t="s">
        <v>304</v>
      </c>
      <c r="D14" s="127" t="s">
        <v>71</v>
      </c>
      <c r="E14" s="127" t="s">
        <v>91</v>
      </c>
      <c r="F14" s="127" t="s">
        <v>92</v>
      </c>
      <c r="G14" s="127" t="s">
        <v>253</v>
      </c>
      <c r="H14" s="127" t="s">
        <v>254</v>
      </c>
      <c r="I14" s="23">
        <v>20000</v>
      </c>
      <c r="J14" s="23"/>
      <c r="K14" s="23"/>
      <c r="L14" s="23"/>
      <c r="M14" s="23"/>
      <c r="N14" s="23"/>
      <c r="O14" s="23"/>
      <c r="P14" s="23"/>
      <c r="Q14" s="23"/>
      <c r="R14" s="23">
        <v>20000</v>
      </c>
      <c r="S14" s="23"/>
      <c r="T14" s="23"/>
      <c r="U14" s="23">
        <v>20000</v>
      </c>
      <c r="V14" s="23"/>
      <c r="W14" s="23"/>
    </row>
    <row r="15" ht="18.75" customHeight="1" spans="1:23">
      <c r="A15" s="127" t="s">
        <v>298</v>
      </c>
      <c r="B15" s="127" t="s">
        <v>305</v>
      </c>
      <c r="C15" s="21" t="s">
        <v>304</v>
      </c>
      <c r="D15" s="127" t="s">
        <v>71</v>
      </c>
      <c r="E15" s="127" t="s">
        <v>138</v>
      </c>
      <c r="F15" s="127" t="s">
        <v>139</v>
      </c>
      <c r="G15" s="127" t="s">
        <v>286</v>
      </c>
      <c r="H15" s="127" t="s">
        <v>287</v>
      </c>
      <c r="I15" s="23">
        <v>5000</v>
      </c>
      <c r="J15" s="23"/>
      <c r="K15" s="23"/>
      <c r="L15" s="23"/>
      <c r="M15" s="23"/>
      <c r="N15" s="23"/>
      <c r="O15" s="23"/>
      <c r="P15" s="23"/>
      <c r="Q15" s="23"/>
      <c r="R15" s="23">
        <v>5000</v>
      </c>
      <c r="S15" s="23"/>
      <c r="T15" s="23"/>
      <c r="U15" s="23">
        <v>5000</v>
      </c>
      <c r="V15" s="23"/>
      <c r="W15" s="23"/>
    </row>
    <row r="16" ht="18.75" customHeight="1" spans="1:23">
      <c r="A16" s="25"/>
      <c r="B16" s="25"/>
      <c r="C16" s="21" t="s">
        <v>306</v>
      </c>
      <c r="D16" s="25"/>
      <c r="E16" s="25"/>
      <c r="F16" s="25"/>
      <c r="G16" s="25"/>
      <c r="H16" s="25"/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7" t="s">
        <v>307</v>
      </c>
      <c r="B17" s="127" t="s">
        <v>308</v>
      </c>
      <c r="C17" s="21" t="s">
        <v>306</v>
      </c>
      <c r="D17" s="127" t="s">
        <v>71</v>
      </c>
      <c r="E17" s="127" t="s">
        <v>142</v>
      </c>
      <c r="F17" s="127" t="s">
        <v>143</v>
      </c>
      <c r="G17" s="127" t="s">
        <v>253</v>
      </c>
      <c r="H17" s="127" t="s">
        <v>254</v>
      </c>
      <c r="I17" s="23">
        <v>10000</v>
      </c>
      <c r="J17" s="23">
        <v>10000</v>
      </c>
      <c r="K17" s="23">
        <v>10000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309</v>
      </c>
      <c r="D18" s="25"/>
      <c r="E18" s="25"/>
      <c r="F18" s="25"/>
      <c r="G18" s="25"/>
      <c r="H18" s="25"/>
      <c r="I18" s="23">
        <v>5000000</v>
      </c>
      <c r="J18" s="23"/>
      <c r="K18" s="23"/>
      <c r="L18" s="23"/>
      <c r="M18" s="23"/>
      <c r="N18" s="23">
        <v>5000000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7" t="s">
        <v>307</v>
      </c>
      <c r="B19" s="127" t="s">
        <v>310</v>
      </c>
      <c r="C19" s="21" t="s">
        <v>309</v>
      </c>
      <c r="D19" s="127" t="s">
        <v>71</v>
      </c>
      <c r="E19" s="127" t="s">
        <v>97</v>
      </c>
      <c r="F19" s="127" t="s">
        <v>98</v>
      </c>
      <c r="G19" s="127" t="s">
        <v>311</v>
      </c>
      <c r="H19" s="127" t="s">
        <v>312</v>
      </c>
      <c r="I19" s="23">
        <v>5000000</v>
      </c>
      <c r="J19" s="23"/>
      <c r="K19" s="23"/>
      <c r="L19" s="23"/>
      <c r="M19" s="23"/>
      <c r="N19" s="23">
        <v>5000000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313</v>
      </c>
      <c r="D20" s="25"/>
      <c r="E20" s="25"/>
      <c r="F20" s="25"/>
      <c r="G20" s="25"/>
      <c r="H20" s="25"/>
      <c r="I20" s="23">
        <v>50000</v>
      </c>
      <c r="J20" s="23">
        <v>50000</v>
      </c>
      <c r="K20" s="23">
        <v>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7" t="s">
        <v>298</v>
      </c>
      <c r="B21" s="127" t="s">
        <v>314</v>
      </c>
      <c r="C21" s="21" t="s">
        <v>313</v>
      </c>
      <c r="D21" s="127" t="s">
        <v>71</v>
      </c>
      <c r="E21" s="127" t="s">
        <v>91</v>
      </c>
      <c r="F21" s="127" t="s">
        <v>92</v>
      </c>
      <c r="G21" s="127" t="s">
        <v>315</v>
      </c>
      <c r="H21" s="127" t="s">
        <v>316</v>
      </c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7" t="s">
        <v>298</v>
      </c>
      <c r="B22" s="127" t="s">
        <v>314</v>
      </c>
      <c r="C22" s="21" t="s">
        <v>313</v>
      </c>
      <c r="D22" s="127" t="s">
        <v>71</v>
      </c>
      <c r="E22" s="127" t="s">
        <v>91</v>
      </c>
      <c r="F22" s="127" t="s">
        <v>92</v>
      </c>
      <c r="G22" s="127" t="s">
        <v>257</v>
      </c>
      <c r="H22" s="127" t="s">
        <v>258</v>
      </c>
      <c r="I22" s="23">
        <v>20000</v>
      </c>
      <c r="J22" s="23">
        <v>20000</v>
      </c>
      <c r="K22" s="23">
        <v>20000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1" t="s">
        <v>317</v>
      </c>
      <c r="D23" s="25"/>
      <c r="E23" s="25"/>
      <c r="F23" s="25"/>
      <c r="G23" s="25"/>
      <c r="H23" s="25"/>
      <c r="I23" s="23">
        <v>500000</v>
      </c>
      <c r="J23" s="23">
        <v>500000</v>
      </c>
      <c r="K23" s="23">
        <v>500000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7" t="s">
        <v>307</v>
      </c>
      <c r="B24" s="127" t="s">
        <v>318</v>
      </c>
      <c r="C24" s="21" t="s">
        <v>317</v>
      </c>
      <c r="D24" s="127" t="s">
        <v>71</v>
      </c>
      <c r="E24" s="127" t="s">
        <v>91</v>
      </c>
      <c r="F24" s="127" t="s">
        <v>92</v>
      </c>
      <c r="G24" s="127" t="s">
        <v>302</v>
      </c>
      <c r="H24" s="127" t="s">
        <v>303</v>
      </c>
      <c r="I24" s="23">
        <v>500000</v>
      </c>
      <c r="J24" s="23">
        <v>500000</v>
      </c>
      <c r="K24" s="23">
        <v>500000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5" t="s">
        <v>144</v>
      </c>
      <c r="B25" s="36"/>
      <c r="C25" s="36"/>
      <c r="D25" s="36"/>
      <c r="E25" s="36"/>
      <c r="F25" s="36"/>
      <c r="G25" s="36"/>
      <c r="H25" s="37"/>
      <c r="I25" s="23">
        <v>6085000</v>
      </c>
      <c r="J25" s="23">
        <v>1060000</v>
      </c>
      <c r="K25" s="23">
        <v>1060000</v>
      </c>
      <c r="L25" s="23"/>
      <c r="M25" s="23"/>
      <c r="N25" s="23">
        <v>5000000</v>
      </c>
      <c r="O25" s="23"/>
      <c r="P25" s="23"/>
      <c r="Q25" s="23"/>
      <c r="R25" s="23">
        <v>25000</v>
      </c>
      <c r="S25" s="23"/>
      <c r="T25" s="23"/>
      <c r="U25" s="23">
        <v>25000</v>
      </c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8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2" t="s">
        <v>319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6"/>
      <c r="G2" s="6"/>
      <c r="H2" s="56"/>
      <c r="I2" s="56"/>
      <c r="J2" s="6"/>
    </row>
    <row r="3" ht="18.75" customHeight="1" spans="1:8">
      <c r="A3" s="7" t="str">
        <f>"单位名称："&amp;"临沧市临翔区发展和改革局"</f>
        <v>单位名称：临沧市临翔区发展和改革局</v>
      </c>
      <c r="B3" s="3"/>
      <c r="C3" s="3"/>
      <c r="D3" s="3"/>
      <c r="E3" s="3"/>
      <c r="F3" s="57"/>
      <c r="G3" s="3"/>
      <c r="H3" s="57"/>
    </row>
    <row r="4" ht="18.75" customHeight="1" spans="1:10">
      <c r="A4" s="46" t="s">
        <v>320</v>
      </c>
      <c r="B4" s="46" t="s">
        <v>321</v>
      </c>
      <c r="C4" s="46" t="s">
        <v>322</v>
      </c>
      <c r="D4" s="46" t="s">
        <v>323</v>
      </c>
      <c r="E4" s="46" t="s">
        <v>324</v>
      </c>
      <c r="F4" s="58" t="s">
        <v>325</v>
      </c>
      <c r="G4" s="46" t="s">
        <v>326</v>
      </c>
      <c r="H4" s="58" t="s">
        <v>327</v>
      </c>
      <c r="I4" s="58" t="s">
        <v>328</v>
      </c>
      <c r="J4" s="46" t="s">
        <v>329</v>
      </c>
    </row>
    <row r="5" ht="18.7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</row>
    <row r="6" ht="18.75" customHeight="1" spans="1:10">
      <c r="A6" s="34" t="s">
        <v>71</v>
      </c>
      <c r="B6" s="59"/>
      <c r="C6" s="59"/>
      <c r="D6" s="59"/>
      <c r="E6" s="60"/>
      <c r="F6" s="61"/>
      <c r="G6" s="60"/>
      <c r="H6" s="61"/>
      <c r="I6" s="61"/>
      <c r="J6" s="60"/>
    </row>
    <row r="7" ht="18.75" customHeight="1" spans="1:10">
      <c r="A7" s="124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20" t="s">
        <v>297</v>
      </c>
      <c r="B8" s="21" t="s">
        <v>330</v>
      </c>
      <c r="C8" s="21" t="s">
        <v>331</v>
      </c>
      <c r="D8" s="21" t="s">
        <v>332</v>
      </c>
      <c r="E8" s="34" t="s">
        <v>333</v>
      </c>
      <c r="F8" s="21" t="s">
        <v>334</v>
      </c>
      <c r="G8" s="34" t="s">
        <v>335</v>
      </c>
      <c r="H8" s="21" t="s">
        <v>336</v>
      </c>
      <c r="I8" s="21" t="s">
        <v>337</v>
      </c>
      <c r="J8" s="34" t="s">
        <v>338</v>
      </c>
    </row>
    <row r="9" ht="18.75" customHeight="1" spans="1:10">
      <c r="A9" s="220" t="s">
        <v>297</v>
      </c>
      <c r="B9" s="21" t="s">
        <v>330</v>
      </c>
      <c r="C9" s="21" t="s">
        <v>331</v>
      </c>
      <c r="D9" s="21" t="s">
        <v>339</v>
      </c>
      <c r="E9" s="34" t="s">
        <v>340</v>
      </c>
      <c r="F9" s="21" t="s">
        <v>341</v>
      </c>
      <c r="G9" s="34" t="s">
        <v>342</v>
      </c>
      <c r="H9" s="21" t="s">
        <v>343</v>
      </c>
      <c r="I9" s="21" t="s">
        <v>337</v>
      </c>
      <c r="J9" s="34" t="s">
        <v>344</v>
      </c>
    </row>
    <row r="10" ht="18.75" customHeight="1" spans="1:10">
      <c r="A10" s="220" t="s">
        <v>297</v>
      </c>
      <c r="B10" s="21" t="s">
        <v>330</v>
      </c>
      <c r="C10" s="21" t="s">
        <v>345</v>
      </c>
      <c r="D10" s="21" t="s">
        <v>346</v>
      </c>
      <c r="E10" s="34" t="s">
        <v>347</v>
      </c>
      <c r="F10" s="21" t="s">
        <v>341</v>
      </c>
      <c r="G10" s="34" t="s">
        <v>348</v>
      </c>
      <c r="H10" s="21" t="s">
        <v>349</v>
      </c>
      <c r="I10" s="21" t="s">
        <v>337</v>
      </c>
      <c r="J10" s="34" t="s">
        <v>350</v>
      </c>
    </row>
    <row r="11" ht="18.75" customHeight="1" spans="1:10">
      <c r="A11" s="220" t="s">
        <v>297</v>
      </c>
      <c r="B11" s="21" t="s">
        <v>330</v>
      </c>
      <c r="C11" s="21" t="s">
        <v>345</v>
      </c>
      <c r="D11" s="21" t="s">
        <v>346</v>
      </c>
      <c r="E11" s="34" t="s">
        <v>351</v>
      </c>
      <c r="F11" s="21" t="s">
        <v>341</v>
      </c>
      <c r="G11" s="34" t="s">
        <v>342</v>
      </c>
      <c r="H11" s="21" t="s">
        <v>343</v>
      </c>
      <c r="I11" s="21" t="s">
        <v>337</v>
      </c>
      <c r="J11" s="34" t="s">
        <v>352</v>
      </c>
    </row>
    <row r="12" ht="18.75" customHeight="1" spans="1:10">
      <c r="A12" s="220" t="s">
        <v>297</v>
      </c>
      <c r="B12" s="21" t="s">
        <v>330</v>
      </c>
      <c r="C12" s="21" t="s">
        <v>353</v>
      </c>
      <c r="D12" s="21" t="s">
        <v>354</v>
      </c>
      <c r="E12" s="34" t="s">
        <v>354</v>
      </c>
      <c r="F12" s="21" t="s">
        <v>341</v>
      </c>
      <c r="G12" s="34" t="s">
        <v>342</v>
      </c>
      <c r="H12" s="21" t="s">
        <v>343</v>
      </c>
      <c r="I12" s="21" t="s">
        <v>337</v>
      </c>
      <c r="J12" s="34" t="s">
        <v>355</v>
      </c>
    </row>
    <row r="13" ht="18.75" customHeight="1" spans="1:10">
      <c r="A13" s="220" t="s">
        <v>313</v>
      </c>
      <c r="B13" s="21" t="s">
        <v>356</v>
      </c>
      <c r="C13" s="21" t="s">
        <v>331</v>
      </c>
      <c r="D13" s="21" t="s">
        <v>332</v>
      </c>
      <c r="E13" s="34" t="s">
        <v>357</v>
      </c>
      <c r="F13" s="21" t="s">
        <v>334</v>
      </c>
      <c r="G13" s="34" t="s">
        <v>189</v>
      </c>
      <c r="H13" s="21" t="s">
        <v>358</v>
      </c>
      <c r="I13" s="21" t="s">
        <v>337</v>
      </c>
      <c r="J13" s="34" t="s">
        <v>359</v>
      </c>
    </row>
    <row r="14" ht="18.75" customHeight="1" spans="1:10">
      <c r="A14" s="220" t="s">
        <v>313</v>
      </c>
      <c r="B14" s="21" t="s">
        <v>356</v>
      </c>
      <c r="C14" s="21" t="s">
        <v>331</v>
      </c>
      <c r="D14" s="21" t="s">
        <v>339</v>
      </c>
      <c r="E14" s="34" t="s">
        <v>360</v>
      </c>
      <c r="F14" s="21" t="s">
        <v>334</v>
      </c>
      <c r="G14" s="34" t="s">
        <v>361</v>
      </c>
      <c r="H14" s="21" t="s">
        <v>362</v>
      </c>
      <c r="I14" s="21" t="s">
        <v>363</v>
      </c>
      <c r="J14" s="34" t="s">
        <v>364</v>
      </c>
    </row>
    <row r="15" ht="18.75" customHeight="1" spans="1:10">
      <c r="A15" s="220" t="s">
        <v>313</v>
      </c>
      <c r="B15" s="21" t="s">
        <v>356</v>
      </c>
      <c r="C15" s="21" t="s">
        <v>345</v>
      </c>
      <c r="D15" s="21" t="s">
        <v>346</v>
      </c>
      <c r="E15" s="34" t="s">
        <v>365</v>
      </c>
      <c r="F15" s="21" t="s">
        <v>334</v>
      </c>
      <c r="G15" s="34" t="s">
        <v>366</v>
      </c>
      <c r="H15" s="21"/>
      <c r="I15" s="21" t="s">
        <v>363</v>
      </c>
      <c r="J15" s="34" t="s">
        <v>367</v>
      </c>
    </row>
    <row r="16" ht="18.75" customHeight="1" spans="1:10">
      <c r="A16" s="220" t="s">
        <v>313</v>
      </c>
      <c r="B16" s="21" t="s">
        <v>356</v>
      </c>
      <c r="C16" s="21" t="s">
        <v>353</v>
      </c>
      <c r="D16" s="21" t="s">
        <v>354</v>
      </c>
      <c r="E16" s="34" t="s">
        <v>368</v>
      </c>
      <c r="F16" s="21" t="s">
        <v>341</v>
      </c>
      <c r="G16" s="34" t="s">
        <v>342</v>
      </c>
      <c r="H16" s="21" t="s">
        <v>343</v>
      </c>
      <c r="I16" s="21" t="s">
        <v>337</v>
      </c>
      <c r="J16" s="34" t="s">
        <v>369</v>
      </c>
    </row>
    <row r="17" ht="18.75" customHeight="1" spans="1:10">
      <c r="A17" s="220" t="s">
        <v>304</v>
      </c>
      <c r="B17" s="21" t="s">
        <v>370</v>
      </c>
      <c r="C17" s="21" t="s">
        <v>331</v>
      </c>
      <c r="D17" s="21" t="s">
        <v>332</v>
      </c>
      <c r="E17" s="34" t="s">
        <v>371</v>
      </c>
      <c r="F17" s="21" t="s">
        <v>334</v>
      </c>
      <c r="G17" s="34" t="s">
        <v>372</v>
      </c>
      <c r="H17" s="21" t="s">
        <v>373</v>
      </c>
      <c r="I17" s="21" t="s">
        <v>337</v>
      </c>
      <c r="J17" s="34" t="s">
        <v>371</v>
      </c>
    </row>
    <row r="18" ht="18.75" customHeight="1" spans="1:10">
      <c r="A18" s="220" t="s">
        <v>304</v>
      </c>
      <c r="B18" s="21" t="s">
        <v>370</v>
      </c>
      <c r="C18" s="21" t="s">
        <v>345</v>
      </c>
      <c r="D18" s="21" t="s">
        <v>346</v>
      </c>
      <c r="E18" s="34" t="s">
        <v>374</v>
      </c>
      <c r="F18" s="21" t="s">
        <v>334</v>
      </c>
      <c r="G18" s="34" t="s">
        <v>362</v>
      </c>
      <c r="H18" s="21" t="s">
        <v>375</v>
      </c>
      <c r="I18" s="21" t="s">
        <v>363</v>
      </c>
      <c r="J18" s="34" t="s">
        <v>374</v>
      </c>
    </row>
    <row r="19" ht="18.75" customHeight="1" spans="1:10">
      <c r="A19" s="220" t="s">
        <v>304</v>
      </c>
      <c r="B19" s="21" t="s">
        <v>370</v>
      </c>
      <c r="C19" s="21" t="s">
        <v>353</v>
      </c>
      <c r="D19" s="21" t="s">
        <v>354</v>
      </c>
      <c r="E19" s="34" t="s">
        <v>376</v>
      </c>
      <c r="F19" s="21" t="s">
        <v>341</v>
      </c>
      <c r="G19" s="34" t="s">
        <v>377</v>
      </c>
      <c r="H19" s="21" t="s">
        <v>343</v>
      </c>
      <c r="I19" s="21" t="s">
        <v>337</v>
      </c>
      <c r="J19" s="34" t="s">
        <v>376</v>
      </c>
    </row>
    <row r="20" ht="18.75" customHeight="1" spans="1:10">
      <c r="A20" s="220" t="s">
        <v>306</v>
      </c>
      <c r="B20" s="21" t="s">
        <v>378</v>
      </c>
      <c r="C20" s="21" t="s">
        <v>331</v>
      </c>
      <c r="D20" s="21" t="s">
        <v>332</v>
      </c>
      <c r="E20" s="34" t="s">
        <v>379</v>
      </c>
      <c r="F20" s="21" t="s">
        <v>334</v>
      </c>
      <c r="G20" s="34" t="s">
        <v>380</v>
      </c>
      <c r="H20" s="21" t="s">
        <v>336</v>
      </c>
      <c r="I20" s="21" t="s">
        <v>337</v>
      </c>
      <c r="J20" s="34" t="s">
        <v>381</v>
      </c>
    </row>
    <row r="21" ht="18.75" customHeight="1" spans="1:10">
      <c r="A21" s="220" t="s">
        <v>306</v>
      </c>
      <c r="B21" s="21" t="s">
        <v>378</v>
      </c>
      <c r="C21" s="21" t="s">
        <v>331</v>
      </c>
      <c r="D21" s="21" t="s">
        <v>339</v>
      </c>
      <c r="E21" s="34" t="s">
        <v>382</v>
      </c>
      <c r="F21" s="21" t="s">
        <v>334</v>
      </c>
      <c r="G21" s="34" t="s">
        <v>383</v>
      </c>
      <c r="H21" s="21" t="s">
        <v>343</v>
      </c>
      <c r="I21" s="21" t="s">
        <v>337</v>
      </c>
      <c r="J21" s="34" t="s">
        <v>384</v>
      </c>
    </row>
    <row r="22" ht="18.75" customHeight="1" spans="1:10">
      <c r="A22" s="220" t="s">
        <v>306</v>
      </c>
      <c r="B22" s="21" t="s">
        <v>378</v>
      </c>
      <c r="C22" s="21" t="s">
        <v>331</v>
      </c>
      <c r="D22" s="21" t="s">
        <v>339</v>
      </c>
      <c r="E22" s="34" t="s">
        <v>385</v>
      </c>
      <c r="F22" s="21" t="s">
        <v>334</v>
      </c>
      <c r="G22" s="34" t="s">
        <v>383</v>
      </c>
      <c r="H22" s="21" t="s">
        <v>343</v>
      </c>
      <c r="I22" s="21" t="s">
        <v>337</v>
      </c>
      <c r="J22" s="34" t="s">
        <v>386</v>
      </c>
    </row>
    <row r="23" ht="18.75" customHeight="1" spans="1:10">
      <c r="A23" s="220" t="s">
        <v>306</v>
      </c>
      <c r="B23" s="21" t="s">
        <v>378</v>
      </c>
      <c r="C23" s="21" t="s">
        <v>345</v>
      </c>
      <c r="D23" s="21" t="s">
        <v>346</v>
      </c>
      <c r="E23" s="34" t="s">
        <v>387</v>
      </c>
      <c r="F23" s="21" t="s">
        <v>388</v>
      </c>
      <c r="G23" s="34" t="s">
        <v>188</v>
      </c>
      <c r="H23" s="21" t="s">
        <v>343</v>
      </c>
      <c r="I23" s="21" t="s">
        <v>337</v>
      </c>
      <c r="J23" s="34" t="s">
        <v>389</v>
      </c>
    </row>
    <row r="24" ht="18.75" customHeight="1" spans="1:10">
      <c r="A24" s="220" t="s">
        <v>306</v>
      </c>
      <c r="B24" s="21" t="s">
        <v>378</v>
      </c>
      <c r="C24" s="21" t="s">
        <v>353</v>
      </c>
      <c r="D24" s="21" t="s">
        <v>354</v>
      </c>
      <c r="E24" s="34" t="s">
        <v>368</v>
      </c>
      <c r="F24" s="21" t="s">
        <v>341</v>
      </c>
      <c r="G24" s="34" t="s">
        <v>342</v>
      </c>
      <c r="H24" s="21" t="s">
        <v>343</v>
      </c>
      <c r="I24" s="21" t="s">
        <v>337</v>
      </c>
      <c r="J24" s="34" t="s">
        <v>369</v>
      </c>
    </row>
    <row r="25" ht="18.75" customHeight="1" spans="1:10">
      <c r="A25" s="220" t="s">
        <v>317</v>
      </c>
      <c r="B25" s="21" t="s">
        <v>390</v>
      </c>
      <c r="C25" s="21" t="s">
        <v>331</v>
      </c>
      <c r="D25" s="21" t="s">
        <v>332</v>
      </c>
      <c r="E25" s="34" t="s">
        <v>391</v>
      </c>
      <c r="F25" s="21" t="s">
        <v>334</v>
      </c>
      <c r="G25" s="34" t="s">
        <v>186</v>
      </c>
      <c r="H25" s="21" t="s">
        <v>336</v>
      </c>
      <c r="I25" s="21" t="s">
        <v>337</v>
      </c>
      <c r="J25" s="34" t="s">
        <v>392</v>
      </c>
    </row>
    <row r="26" ht="18.75" customHeight="1" spans="1:10">
      <c r="A26" s="220" t="s">
        <v>317</v>
      </c>
      <c r="B26" s="21" t="s">
        <v>390</v>
      </c>
      <c r="C26" s="21" t="s">
        <v>331</v>
      </c>
      <c r="D26" s="21" t="s">
        <v>339</v>
      </c>
      <c r="E26" s="34" t="s">
        <v>393</v>
      </c>
      <c r="F26" s="21" t="s">
        <v>341</v>
      </c>
      <c r="G26" s="34" t="s">
        <v>377</v>
      </c>
      <c r="H26" s="21" t="s">
        <v>343</v>
      </c>
      <c r="I26" s="21" t="s">
        <v>337</v>
      </c>
      <c r="J26" s="34" t="s">
        <v>394</v>
      </c>
    </row>
    <row r="27" ht="18.75" customHeight="1" spans="1:10">
      <c r="A27" s="220" t="s">
        <v>317</v>
      </c>
      <c r="B27" s="21" t="s">
        <v>390</v>
      </c>
      <c r="C27" s="21" t="s">
        <v>345</v>
      </c>
      <c r="D27" s="21" t="s">
        <v>395</v>
      </c>
      <c r="E27" s="34" t="s">
        <v>396</v>
      </c>
      <c r="F27" s="21" t="s">
        <v>334</v>
      </c>
      <c r="G27" s="34" t="s">
        <v>397</v>
      </c>
      <c r="H27" s="21" t="s">
        <v>358</v>
      </c>
      <c r="I27" s="21" t="s">
        <v>337</v>
      </c>
      <c r="J27" s="34" t="s">
        <v>398</v>
      </c>
    </row>
    <row r="28" ht="18.75" customHeight="1" spans="1:10">
      <c r="A28" s="220" t="s">
        <v>317</v>
      </c>
      <c r="B28" s="21" t="s">
        <v>390</v>
      </c>
      <c r="C28" s="21" t="s">
        <v>353</v>
      </c>
      <c r="D28" s="21" t="s">
        <v>354</v>
      </c>
      <c r="E28" s="34" t="s">
        <v>399</v>
      </c>
      <c r="F28" s="21" t="s">
        <v>400</v>
      </c>
      <c r="G28" s="34" t="s">
        <v>342</v>
      </c>
      <c r="H28" s="21" t="s">
        <v>343</v>
      </c>
      <c r="I28" s="21" t="s">
        <v>337</v>
      </c>
      <c r="J28" s="34" t="s">
        <v>369</v>
      </c>
    </row>
  </sheetData>
  <mergeCells count="12">
    <mergeCell ref="A2:J2"/>
    <mergeCell ref="A3:H3"/>
    <mergeCell ref="A8:A12"/>
    <mergeCell ref="A13:A16"/>
    <mergeCell ref="A17:A19"/>
    <mergeCell ref="A20:A24"/>
    <mergeCell ref="A25:A28"/>
    <mergeCell ref="B8:B12"/>
    <mergeCell ref="B13:B16"/>
    <mergeCell ref="B17:B19"/>
    <mergeCell ref="B20:B24"/>
    <mergeCell ref="B25:B2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6">
        <v>1</v>
      </c>
      <c r="B1" s="107">
        <v>0</v>
      </c>
      <c r="C1" s="106">
        <v>1</v>
      </c>
      <c r="D1" s="108"/>
      <c r="E1" s="108"/>
      <c r="F1" s="39" t="s">
        <v>401</v>
      </c>
    </row>
    <row r="2" ht="32.25" customHeight="1" spans="1:6">
      <c r="A2" s="109" t="str">
        <f>"2025"&amp;"年部门政府性基金预算支出预算表"</f>
        <v>2025年部门政府性基金预算支出预算表</v>
      </c>
      <c r="B2" s="110" t="s">
        <v>402</v>
      </c>
      <c r="C2" s="111"/>
      <c r="D2" s="112"/>
      <c r="E2" s="112"/>
      <c r="F2" s="112"/>
    </row>
    <row r="3" ht="18.75" customHeight="1" spans="1:6">
      <c r="A3" s="7" t="str">
        <f>"单位名称："&amp;"临沧市临翔区发展和改革局"</f>
        <v>单位名称：临沧市临翔区发展和改革局</v>
      </c>
      <c r="B3" s="7" t="s">
        <v>403</v>
      </c>
      <c r="C3" s="106"/>
      <c r="D3" s="108"/>
      <c r="E3" s="108"/>
      <c r="F3" s="39" t="s">
        <v>1</v>
      </c>
    </row>
    <row r="4" ht="18.75" customHeight="1" spans="1:6">
      <c r="A4" s="113" t="s">
        <v>206</v>
      </c>
      <c r="B4" s="114" t="s">
        <v>74</v>
      </c>
      <c r="C4" s="115" t="s">
        <v>75</v>
      </c>
      <c r="D4" s="13" t="s">
        <v>404</v>
      </c>
      <c r="E4" s="13"/>
      <c r="F4" s="14"/>
    </row>
    <row r="5" ht="18.75" customHeight="1" spans="1:6">
      <c r="A5" s="116"/>
      <c r="B5" s="117"/>
      <c r="C5" s="101"/>
      <c r="D5" s="100" t="s">
        <v>56</v>
      </c>
      <c r="E5" s="100" t="s">
        <v>76</v>
      </c>
      <c r="F5" s="100" t="s">
        <v>77</v>
      </c>
    </row>
    <row r="6" ht="18.75" customHeight="1" spans="1:6">
      <c r="A6" s="116">
        <v>1</v>
      </c>
      <c r="B6" s="118" t="s">
        <v>187</v>
      </c>
      <c r="C6" s="101">
        <v>3</v>
      </c>
      <c r="D6" s="100">
        <v>4</v>
      </c>
      <c r="E6" s="100">
        <v>5</v>
      </c>
      <c r="F6" s="100">
        <v>6</v>
      </c>
    </row>
    <row r="7" ht="18.75" customHeight="1" spans="1:6">
      <c r="A7" s="119"/>
      <c r="B7" s="88"/>
      <c r="C7" s="88"/>
      <c r="D7" s="23"/>
      <c r="E7" s="23"/>
      <c r="F7" s="23"/>
    </row>
    <row r="8" ht="18.75" customHeight="1" spans="1:6">
      <c r="A8" s="119"/>
      <c r="B8" s="88"/>
      <c r="C8" s="88"/>
      <c r="D8" s="23"/>
      <c r="E8" s="23"/>
      <c r="F8" s="23"/>
    </row>
    <row r="9" ht="18.75" customHeight="1" spans="1:6">
      <c r="A9" s="120" t="s">
        <v>144</v>
      </c>
      <c r="B9" s="121" t="s">
        <v>144</v>
      </c>
      <c r="C9" s="122" t="s">
        <v>144</v>
      </c>
      <c r="D9" s="23"/>
      <c r="E9" s="23"/>
      <c r="F9" s="23"/>
    </row>
    <row r="10" customHeight="1" spans="1:1">
      <c r="A10" t="s">
        <v>405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8"/>
  <sheetViews>
    <sheetView showZeros="0" workbookViewId="0">
      <selection activeCell="M41" sqref="M4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406</v>
      </c>
    </row>
    <row r="2" ht="35.25" customHeight="1" spans="1:17">
      <c r="A2" s="64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6"/>
      <c r="L2" s="6"/>
      <c r="M2" s="6"/>
      <c r="N2" s="6"/>
      <c r="O2" s="56"/>
      <c r="P2" s="56"/>
      <c r="Q2" s="6"/>
    </row>
    <row r="3" ht="18.75" customHeight="1" spans="1:17">
      <c r="A3" s="41" t="str">
        <f>"单位名称："&amp;"临沧市临翔区发展和改革局"</f>
        <v>单位名称：临沧市临翔区发展和改革局</v>
      </c>
      <c r="B3" s="99"/>
      <c r="C3" s="99"/>
      <c r="D3" s="99"/>
      <c r="E3" s="99"/>
      <c r="F3" s="99"/>
      <c r="G3" s="99"/>
      <c r="H3" s="99"/>
      <c r="I3" s="99"/>
      <c r="J3" s="99"/>
      <c r="O3" s="69"/>
      <c r="P3" s="69"/>
      <c r="Q3" s="39" t="s">
        <v>193</v>
      </c>
    </row>
    <row r="4" ht="18.75" customHeight="1" spans="1:17">
      <c r="A4" s="11" t="s">
        <v>407</v>
      </c>
      <c r="B4" s="78" t="s">
        <v>408</v>
      </c>
      <c r="C4" s="78" t="s">
        <v>409</v>
      </c>
      <c r="D4" s="78" t="s">
        <v>410</v>
      </c>
      <c r="E4" s="78" t="s">
        <v>411</v>
      </c>
      <c r="F4" s="78" t="s">
        <v>412</v>
      </c>
      <c r="G4" s="44" t="s">
        <v>213</v>
      </c>
      <c r="H4" s="44"/>
      <c r="I4" s="44"/>
      <c r="J4" s="44"/>
      <c r="K4" s="80"/>
      <c r="L4" s="44"/>
      <c r="M4" s="44"/>
      <c r="N4" s="44"/>
      <c r="O4" s="70"/>
      <c r="P4" s="80"/>
      <c r="Q4" s="45"/>
    </row>
    <row r="5" ht="18.75" customHeight="1" spans="1:17">
      <c r="A5" s="16"/>
      <c r="B5" s="81"/>
      <c r="C5" s="81"/>
      <c r="D5" s="81"/>
      <c r="E5" s="81"/>
      <c r="F5" s="81"/>
      <c r="G5" s="81" t="s">
        <v>56</v>
      </c>
      <c r="H5" s="81" t="s">
        <v>59</v>
      </c>
      <c r="I5" s="81" t="s">
        <v>413</v>
      </c>
      <c r="J5" s="81" t="s">
        <v>414</v>
      </c>
      <c r="K5" s="82" t="s">
        <v>415</v>
      </c>
      <c r="L5" s="95" t="s">
        <v>79</v>
      </c>
      <c r="M5" s="95"/>
      <c r="N5" s="95"/>
      <c r="O5" s="96"/>
      <c r="P5" s="97"/>
      <c r="Q5" s="83"/>
    </row>
    <row r="6" ht="30" customHeight="1" spans="1:17">
      <c r="A6" s="18"/>
      <c r="B6" s="83"/>
      <c r="C6" s="83"/>
      <c r="D6" s="83"/>
      <c r="E6" s="83"/>
      <c r="F6" s="83"/>
      <c r="G6" s="83"/>
      <c r="H6" s="83" t="s">
        <v>58</v>
      </c>
      <c r="I6" s="83"/>
      <c r="J6" s="83"/>
      <c r="K6" s="84"/>
      <c r="L6" s="83" t="s">
        <v>58</v>
      </c>
      <c r="M6" s="83" t="s">
        <v>65</v>
      </c>
      <c r="N6" s="83" t="s">
        <v>221</v>
      </c>
      <c r="O6" s="98" t="s">
        <v>67</v>
      </c>
      <c r="P6" s="84" t="s">
        <v>68</v>
      </c>
      <c r="Q6" s="83" t="s">
        <v>69</v>
      </c>
    </row>
    <row r="7" ht="18.75" customHeight="1" spans="1:17">
      <c r="A7" s="33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18.75" customHeight="1" spans="1:17">
      <c r="A8" s="86" t="s">
        <v>71</v>
      </c>
      <c r="B8" s="87"/>
      <c r="C8" s="87"/>
      <c r="D8" s="87"/>
      <c r="E8" s="102"/>
      <c r="F8" s="23">
        <v>42000</v>
      </c>
      <c r="G8" s="23">
        <v>215000</v>
      </c>
      <c r="H8" s="23">
        <v>215000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3" t="s">
        <v>71</v>
      </c>
      <c r="B9" s="87"/>
      <c r="C9" s="87"/>
      <c r="D9" s="87"/>
      <c r="E9" s="104"/>
      <c r="F9" s="23">
        <v>42000</v>
      </c>
      <c r="G9" s="23">
        <v>215000</v>
      </c>
      <c r="H9" s="23">
        <v>215000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1" t="s">
        <v>271</v>
      </c>
      <c r="B10" s="87" t="s">
        <v>416</v>
      </c>
      <c r="C10" s="87" t="s">
        <v>416</v>
      </c>
      <c r="D10" s="87" t="s">
        <v>417</v>
      </c>
      <c r="E10" s="104">
        <v>2</v>
      </c>
      <c r="F10" s="23"/>
      <c r="G10" s="23">
        <v>28000</v>
      </c>
      <c r="H10" s="23">
        <v>28000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1" t="s">
        <v>271</v>
      </c>
      <c r="B11" s="87" t="s">
        <v>418</v>
      </c>
      <c r="C11" s="87" t="s">
        <v>418</v>
      </c>
      <c r="D11" s="87" t="s">
        <v>417</v>
      </c>
      <c r="E11" s="104">
        <v>3</v>
      </c>
      <c r="F11" s="23"/>
      <c r="G11" s="23">
        <v>27000</v>
      </c>
      <c r="H11" s="23">
        <v>27000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1" t="s">
        <v>271</v>
      </c>
      <c r="B12" s="87" t="s">
        <v>419</v>
      </c>
      <c r="C12" s="87" t="s">
        <v>419</v>
      </c>
      <c r="D12" s="87" t="s">
        <v>417</v>
      </c>
      <c r="E12" s="104">
        <v>3</v>
      </c>
      <c r="F12" s="23"/>
      <c r="G12" s="23">
        <v>12000</v>
      </c>
      <c r="H12" s="23">
        <v>12000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1" t="s">
        <v>297</v>
      </c>
      <c r="B13" s="87" t="s">
        <v>420</v>
      </c>
      <c r="C13" s="87" t="s">
        <v>421</v>
      </c>
      <c r="D13" s="87" t="s">
        <v>422</v>
      </c>
      <c r="E13" s="104">
        <v>8</v>
      </c>
      <c r="F13" s="23">
        <v>12000</v>
      </c>
      <c r="G13" s="23">
        <v>12000</v>
      </c>
      <c r="H13" s="23">
        <v>12000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1" t="s">
        <v>297</v>
      </c>
      <c r="B14" s="87" t="s">
        <v>423</v>
      </c>
      <c r="C14" s="87" t="s">
        <v>423</v>
      </c>
      <c r="D14" s="87" t="s">
        <v>424</v>
      </c>
      <c r="E14" s="104">
        <v>5</v>
      </c>
      <c r="F14" s="23">
        <v>12500</v>
      </c>
      <c r="G14" s="23">
        <v>12500</v>
      </c>
      <c r="H14" s="23">
        <v>12500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1" t="s">
        <v>297</v>
      </c>
      <c r="B15" s="87" t="s">
        <v>425</v>
      </c>
      <c r="C15" s="87" t="s">
        <v>425</v>
      </c>
      <c r="D15" s="87" t="s">
        <v>426</v>
      </c>
      <c r="E15" s="104">
        <v>100</v>
      </c>
      <c r="F15" s="23">
        <v>17500</v>
      </c>
      <c r="G15" s="23">
        <v>17500</v>
      </c>
      <c r="H15" s="23">
        <v>17500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1" t="s">
        <v>297</v>
      </c>
      <c r="B16" s="87" t="s">
        <v>427</v>
      </c>
      <c r="C16" s="87" t="s">
        <v>428</v>
      </c>
      <c r="D16" s="87" t="s">
        <v>349</v>
      </c>
      <c r="E16" s="104">
        <v>1</v>
      </c>
      <c r="F16" s="23"/>
      <c r="G16" s="23">
        <v>100000</v>
      </c>
      <c r="H16" s="23">
        <v>100000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21" t="s">
        <v>297</v>
      </c>
      <c r="B17" s="87" t="s">
        <v>429</v>
      </c>
      <c r="C17" s="87" t="s">
        <v>429</v>
      </c>
      <c r="D17" s="87" t="s">
        <v>422</v>
      </c>
      <c r="E17" s="104">
        <v>1</v>
      </c>
      <c r="F17" s="23"/>
      <c r="G17" s="23">
        <v>6000</v>
      </c>
      <c r="H17" s="23">
        <v>6000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89" t="s">
        <v>144</v>
      </c>
      <c r="B18" s="90"/>
      <c r="C18" s="90"/>
      <c r="D18" s="90"/>
      <c r="E18" s="102"/>
      <c r="F18" s="23">
        <v>42000</v>
      </c>
      <c r="G18" s="23">
        <v>215000</v>
      </c>
      <c r="H18" s="23">
        <v>215000</v>
      </c>
      <c r="I18" s="23"/>
      <c r="J18" s="23"/>
      <c r="K18" s="23"/>
      <c r="L18" s="23"/>
      <c r="M18" s="23"/>
      <c r="N18" s="23"/>
      <c r="O18" s="23"/>
      <c r="P18" s="23"/>
      <c r="Q18" s="23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8"/>
      <c r="B1" s="68"/>
      <c r="C1" s="73"/>
      <c r="D1" s="68"/>
      <c r="E1" s="68"/>
      <c r="F1" s="68"/>
      <c r="G1" s="68"/>
      <c r="H1" s="74"/>
      <c r="I1" s="68"/>
      <c r="J1" s="68"/>
      <c r="K1" s="68"/>
      <c r="L1" s="38"/>
      <c r="M1" s="92"/>
      <c r="N1" s="93" t="s">
        <v>430</v>
      </c>
    </row>
    <row r="2" ht="34.5" customHeight="1" spans="1:14">
      <c r="A2" s="40" t="str">
        <f>"2025"&amp;"年部门政府购买服务预算表"</f>
        <v>2025年部门政府购买服务预算表</v>
      </c>
      <c r="B2" s="75"/>
      <c r="C2" s="56"/>
      <c r="D2" s="75"/>
      <c r="E2" s="75"/>
      <c r="F2" s="75"/>
      <c r="G2" s="75"/>
      <c r="H2" s="76"/>
      <c r="I2" s="75"/>
      <c r="J2" s="75"/>
      <c r="K2" s="75"/>
      <c r="L2" s="56"/>
      <c r="M2" s="76"/>
      <c r="N2" s="75"/>
    </row>
    <row r="3" ht="18.75" customHeight="1" spans="1:14">
      <c r="A3" s="65" t="str">
        <f>"单位名称："&amp;"临沧市临翔区发展和改革局"</f>
        <v>单位名称：临沧市临翔区发展和改革局</v>
      </c>
      <c r="B3" s="66"/>
      <c r="C3" s="77"/>
      <c r="D3" s="66"/>
      <c r="E3" s="66"/>
      <c r="F3" s="66"/>
      <c r="G3" s="66"/>
      <c r="H3" s="74"/>
      <c r="I3" s="68"/>
      <c r="J3" s="68"/>
      <c r="K3" s="68"/>
      <c r="L3" s="69"/>
      <c r="M3" s="94"/>
      <c r="N3" s="93" t="s">
        <v>193</v>
      </c>
    </row>
    <row r="4" ht="18.75" customHeight="1" spans="1:14">
      <c r="A4" s="11" t="s">
        <v>407</v>
      </c>
      <c r="B4" s="78" t="s">
        <v>431</v>
      </c>
      <c r="C4" s="79" t="s">
        <v>432</v>
      </c>
      <c r="D4" s="44" t="s">
        <v>213</v>
      </c>
      <c r="E4" s="44"/>
      <c r="F4" s="44"/>
      <c r="G4" s="44"/>
      <c r="H4" s="80"/>
      <c r="I4" s="44"/>
      <c r="J4" s="44"/>
      <c r="K4" s="44"/>
      <c r="L4" s="70"/>
      <c r="M4" s="80"/>
      <c r="N4" s="45"/>
    </row>
    <row r="5" ht="18.75" customHeight="1" spans="1:14">
      <c r="A5" s="16"/>
      <c r="B5" s="81"/>
      <c r="C5" s="82"/>
      <c r="D5" s="81" t="s">
        <v>56</v>
      </c>
      <c r="E5" s="81" t="s">
        <v>59</v>
      </c>
      <c r="F5" s="81" t="s">
        <v>413</v>
      </c>
      <c r="G5" s="81" t="s">
        <v>414</v>
      </c>
      <c r="H5" s="82" t="s">
        <v>415</v>
      </c>
      <c r="I5" s="95" t="s">
        <v>79</v>
      </c>
      <c r="J5" s="95"/>
      <c r="K5" s="95"/>
      <c r="L5" s="96"/>
      <c r="M5" s="97"/>
      <c r="N5" s="83"/>
    </row>
    <row r="6" ht="26.25" customHeight="1" spans="1:14">
      <c r="A6" s="18"/>
      <c r="B6" s="83"/>
      <c r="C6" s="84"/>
      <c r="D6" s="83"/>
      <c r="E6" s="83"/>
      <c r="F6" s="83"/>
      <c r="G6" s="83"/>
      <c r="H6" s="84"/>
      <c r="I6" s="83" t="s">
        <v>58</v>
      </c>
      <c r="J6" s="83" t="s">
        <v>65</v>
      </c>
      <c r="K6" s="83" t="s">
        <v>221</v>
      </c>
      <c r="L6" s="98" t="s">
        <v>67</v>
      </c>
      <c r="M6" s="84" t="s">
        <v>68</v>
      </c>
      <c r="N6" s="83" t="s">
        <v>69</v>
      </c>
    </row>
    <row r="7" ht="18.75" customHeight="1" spans="1:14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</row>
    <row r="8" ht="18.75" customHeight="1" spans="1:14">
      <c r="A8" s="86"/>
      <c r="B8" s="87"/>
      <c r="C8" s="88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6"/>
      <c r="B9" s="87"/>
      <c r="C9" s="8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9" t="s">
        <v>144</v>
      </c>
      <c r="B10" s="90"/>
      <c r="C10" s="9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405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3"/>
      <c r="G1" s="38"/>
      <c r="H1" s="38"/>
      <c r="I1" s="38" t="s">
        <v>433</v>
      </c>
    </row>
    <row r="2" ht="27.75" customHeight="1" spans="1:9">
      <c r="A2" s="64" t="str">
        <f>"2025"&amp;"年县对下转移支付预算表"</f>
        <v>2025年县对下转移支付预算表</v>
      </c>
      <c r="B2" s="6"/>
      <c r="C2" s="6"/>
      <c r="D2" s="6"/>
      <c r="E2" s="6"/>
      <c r="F2" s="6"/>
      <c r="G2" s="56"/>
      <c r="H2" s="56"/>
      <c r="I2" s="6"/>
    </row>
    <row r="3" ht="18.75" customHeight="1" spans="1:9">
      <c r="A3" s="65" t="str">
        <f>"单位名称："&amp;"临沧市临翔区发展和改革局"</f>
        <v>单位名称：临沧市临翔区发展和改革局</v>
      </c>
      <c r="B3" s="66"/>
      <c r="C3" s="66"/>
      <c r="D3" s="67"/>
      <c r="E3" s="68"/>
      <c r="G3" s="69"/>
      <c r="H3" s="69"/>
      <c r="I3" s="38" t="s">
        <v>193</v>
      </c>
    </row>
    <row r="4" ht="18.75" customHeight="1" spans="1:9">
      <c r="A4" s="31" t="s">
        <v>434</v>
      </c>
      <c r="B4" s="12" t="s">
        <v>213</v>
      </c>
      <c r="C4" s="13"/>
      <c r="D4" s="13"/>
      <c r="E4" s="12" t="s">
        <v>435</v>
      </c>
      <c r="F4" s="13"/>
      <c r="G4" s="70"/>
      <c r="H4" s="70"/>
      <c r="I4" s="14"/>
    </row>
    <row r="5" ht="18.75" customHeight="1" spans="1:9">
      <c r="A5" s="33"/>
      <c r="B5" s="32" t="s">
        <v>56</v>
      </c>
      <c r="C5" s="11" t="s">
        <v>59</v>
      </c>
      <c r="D5" s="71" t="s">
        <v>436</v>
      </c>
      <c r="E5" s="72" t="s">
        <v>437</v>
      </c>
      <c r="F5" s="72" t="s">
        <v>437</v>
      </c>
      <c r="G5" s="72" t="s">
        <v>437</v>
      </c>
      <c r="H5" s="72" t="s">
        <v>437</v>
      </c>
      <c r="I5" s="72" t="s">
        <v>437</v>
      </c>
    </row>
    <row r="6" ht="18.75" customHeight="1" spans="1:9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438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tabSelected="1" workbookViewId="0">
      <selection activeCell="B13" sqref="B13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439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6"/>
      <c r="G2" s="6"/>
      <c r="H2" s="56"/>
      <c r="I2" s="56"/>
      <c r="J2" s="6"/>
    </row>
    <row r="3" ht="18.75" customHeight="1" spans="1:8">
      <c r="A3" s="7" t="str">
        <f>"单位名称："&amp;"临沧市临翔区发展和改革局"</f>
        <v>单位名称：临沧市临翔区发展和改革局</v>
      </c>
      <c r="B3" s="3"/>
      <c r="C3" s="3"/>
      <c r="D3" s="3"/>
      <c r="E3" s="3"/>
      <c r="F3" s="57"/>
      <c r="G3" s="3"/>
      <c r="H3" s="57"/>
    </row>
    <row r="4" ht="18.75" customHeight="1" spans="1:10">
      <c r="A4" s="46" t="s">
        <v>320</v>
      </c>
      <c r="B4" s="46" t="s">
        <v>321</v>
      </c>
      <c r="C4" s="46" t="s">
        <v>322</v>
      </c>
      <c r="D4" s="46" t="s">
        <v>323</v>
      </c>
      <c r="E4" s="46" t="s">
        <v>324</v>
      </c>
      <c r="F4" s="58" t="s">
        <v>325</v>
      </c>
      <c r="G4" s="46" t="s">
        <v>326</v>
      </c>
      <c r="H4" s="58" t="s">
        <v>327</v>
      </c>
      <c r="I4" s="58" t="s">
        <v>328</v>
      </c>
      <c r="J4" s="46" t="s">
        <v>329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8">
        <v>6</v>
      </c>
      <c r="G5" s="46">
        <v>7</v>
      </c>
      <c r="H5" s="58">
        <v>8</v>
      </c>
      <c r="I5" s="58">
        <v>9</v>
      </c>
      <c r="J5" s="46">
        <v>10</v>
      </c>
    </row>
    <row r="6" ht="18.75" customHeight="1" spans="1:10">
      <c r="A6" s="21"/>
      <c r="B6" s="59"/>
      <c r="C6" s="59"/>
      <c r="D6" s="59"/>
      <c r="E6" s="60"/>
      <c r="F6" s="61"/>
      <c r="G6" s="60"/>
      <c r="H6" s="61"/>
      <c r="I6" s="61"/>
      <c r="J6" s="60"/>
    </row>
    <row r="7" ht="18.75" customHeight="1" spans="1:10">
      <c r="A7" s="21"/>
      <c r="B7" s="21"/>
      <c r="C7" s="21"/>
      <c r="D7" s="21"/>
      <c r="E7" s="21"/>
      <c r="F7" s="62"/>
      <c r="G7" s="21"/>
      <c r="H7" s="21"/>
      <c r="I7" s="21"/>
      <c r="J7" s="21"/>
    </row>
    <row r="8" customHeight="1" spans="1:1">
      <c r="A8" t="s">
        <v>438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selection activeCell="F16" sqref="F1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440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"单位名称："&amp;"临沧市临翔区发展和改革局"</f>
        <v>单位名称：临沧市临翔区发展和改革局</v>
      </c>
      <c r="B3" s="8"/>
      <c r="C3" s="3"/>
      <c r="H3" s="42" t="s">
        <v>193</v>
      </c>
    </row>
    <row r="4" ht="18.75" customHeight="1" spans="1:8">
      <c r="A4" s="11" t="s">
        <v>206</v>
      </c>
      <c r="B4" s="11" t="s">
        <v>441</v>
      </c>
      <c r="C4" s="11" t="s">
        <v>442</v>
      </c>
      <c r="D4" s="11" t="s">
        <v>443</v>
      </c>
      <c r="E4" s="11" t="s">
        <v>444</v>
      </c>
      <c r="F4" s="43" t="s">
        <v>445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411</v>
      </c>
      <c r="G5" s="46" t="s">
        <v>446</v>
      </c>
      <c r="H5" s="46" t="s">
        <v>447</v>
      </c>
    </row>
    <row r="6" ht="18.75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18.75" customHeight="1" spans="1:8">
      <c r="A7" s="47" t="s">
        <v>71</v>
      </c>
      <c r="B7" s="47" t="s">
        <v>448</v>
      </c>
      <c r="C7" s="48" t="s">
        <v>449</v>
      </c>
      <c r="D7" s="48" t="s">
        <v>421</v>
      </c>
      <c r="E7" s="48" t="s">
        <v>422</v>
      </c>
      <c r="F7" s="49">
        <v>8</v>
      </c>
      <c r="G7" s="50">
        <v>1500</v>
      </c>
      <c r="H7" s="50">
        <v>12000</v>
      </c>
    </row>
    <row r="8" ht="18.75" customHeight="1" spans="1:8">
      <c r="A8" s="47" t="s">
        <v>71</v>
      </c>
      <c r="B8" s="47" t="s">
        <v>450</v>
      </c>
      <c r="C8" s="48" t="s">
        <v>451</v>
      </c>
      <c r="D8" s="48" t="s">
        <v>423</v>
      </c>
      <c r="E8" s="48" t="s">
        <v>424</v>
      </c>
      <c r="F8" s="49">
        <v>5</v>
      </c>
      <c r="G8" s="50">
        <v>2500</v>
      </c>
      <c r="H8" s="50">
        <v>12500</v>
      </c>
    </row>
    <row r="9" ht="18.75" customHeight="1" spans="1:8">
      <c r="A9" s="47" t="s">
        <v>71</v>
      </c>
      <c r="B9" s="47" t="s">
        <v>448</v>
      </c>
      <c r="C9" s="48" t="s">
        <v>452</v>
      </c>
      <c r="D9" s="48" t="s">
        <v>429</v>
      </c>
      <c r="E9" s="48" t="s">
        <v>422</v>
      </c>
      <c r="F9" s="49">
        <v>1</v>
      </c>
      <c r="G9" s="50">
        <v>6000</v>
      </c>
      <c r="H9" s="50">
        <v>6000</v>
      </c>
    </row>
    <row r="10" ht="18.75" customHeight="1" spans="1:8">
      <c r="A10" s="51" t="s">
        <v>56</v>
      </c>
      <c r="B10" s="52"/>
      <c r="C10" s="52"/>
      <c r="D10" s="52"/>
      <c r="E10" s="53"/>
      <c r="F10" s="54">
        <v>14</v>
      </c>
      <c r="G10" s="55">
        <v>10000</v>
      </c>
      <c r="H10" s="55">
        <v>30500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453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"单位名称："&amp;"临沧市临翔区发展和改革局"</f>
        <v>单位名称：临沧市临翔区发展和改革局</v>
      </c>
      <c r="B3" s="8"/>
      <c r="C3" s="8"/>
      <c r="D3" s="8"/>
      <c r="E3" s="8"/>
      <c r="F3" s="8"/>
      <c r="G3" s="8"/>
      <c r="H3" s="9"/>
      <c r="I3" s="9"/>
      <c r="J3" s="9"/>
      <c r="K3" s="4" t="s">
        <v>193</v>
      </c>
    </row>
    <row r="4" ht="18.75" customHeight="1" spans="1:11">
      <c r="A4" s="10" t="s">
        <v>291</v>
      </c>
      <c r="B4" s="10" t="s">
        <v>208</v>
      </c>
      <c r="C4" s="10" t="s">
        <v>292</v>
      </c>
      <c r="D4" s="11" t="s">
        <v>209</v>
      </c>
      <c r="E4" s="11" t="s">
        <v>210</v>
      </c>
      <c r="F4" s="11" t="s">
        <v>293</v>
      </c>
      <c r="G4" s="11" t="s">
        <v>294</v>
      </c>
      <c r="H4" s="31" t="s">
        <v>56</v>
      </c>
      <c r="I4" s="12" t="s">
        <v>454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144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405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"单位名称："&amp;"临沧市临翔区发展和改革局"</f>
        <v>单位名称：临沧市临翔区发展和改革局</v>
      </c>
      <c r="B3" s="8"/>
      <c r="C3" s="8"/>
      <c r="D3" s="8"/>
      <c r="E3" s="9"/>
      <c r="F3" s="9"/>
      <c r="G3" s="4" t="s">
        <v>193</v>
      </c>
    </row>
    <row r="4" ht="18.75" customHeight="1" spans="1:7">
      <c r="A4" s="10" t="s">
        <v>292</v>
      </c>
      <c r="B4" s="10" t="s">
        <v>291</v>
      </c>
      <c r="C4" s="10" t="s">
        <v>208</v>
      </c>
      <c r="D4" s="11" t="s">
        <v>456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1060000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1060000</v>
      </c>
      <c r="F9" s="23"/>
      <c r="G9" s="23"/>
    </row>
    <row r="10" ht="18.75" customHeight="1" spans="1:7">
      <c r="A10" s="25"/>
      <c r="B10" s="21" t="s">
        <v>457</v>
      </c>
      <c r="C10" s="21" t="s">
        <v>306</v>
      </c>
      <c r="D10" s="21" t="s">
        <v>458</v>
      </c>
      <c r="E10" s="23">
        <v>10000</v>
      </c>
      <c r="F10" s="23"/>
      <c r="G10" s="23"/>
    </row>
    <row r="11" ht="18.75" customHeight="1" spans="1:7">
      <c r="A11" s="25"/>
      <c r="B11" s="21" t="s">
        <v>457</v>
      </c>
      <c r="C11" s="21" t="s">
        <v>317</v>
      </c>
      <c r="D11" s="21" t="s">
        <v>458</v>
      </c>
      <c r="E11" s="23">
        <v>500000</v>
      </c>
      <c r="F11" s="23"/>
      <c r="G11" s="23"/>
    </row>
    <row r="12" ht="18.75" customHeight="1" spans="1:7">
      <c r="A12" s="25"/>
      <c r="B12" s="21" t="s">
        <v>459</v>
      </c>
      <c r="C12" s="21" t="s">
        <v>313</v>
      </c>
      <c r="D12" s="21" t="s">
        <v>458</v>
      </c>
      <c r="E12" s="23">
        <v>50000</v>
      </c>
      <c r="F12" s="23"/>
      <c r="G12" s="23"/>
    </row>
    <row r="13" ht="18.75" customHeight="1" spans="1:7">
      <c r="A13" s="25"/>
      <c r="B13" s="21" t="s">
        <v>459</v>
      </c>
      <c r="C13" s="21" t="s">
        <v>297</v>
      </c>
      <c r="D13" s="21" t="s">
        <v>458</v>
      </c>
      <c r="E13" s="23">
        <v>500000</v>
      </c>
      <c r="F13" s="23"/>
      <c r="G13" s="23"/>
    </row>
    <row r="14" ht="18.75" customHeight="1" spans="1:7">
      <c r="A14" s="26" t="s">
        <v>56</v>
      </c>
      <c r="B14" s="27" t="s">
        <v>460</v>
      </c>
      <c r="C14" s="27"/>
      <c r="D14" s="28"/>
      <c r="E14" s="23">
        <v>1060000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2025-02-28T08:59:00Z</dcterms:created>
  <dcterms:modified xsi:type="dcterms:W3CDTF">2025-03-11T02:20:51Z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9BF1D150E67347889E83404366202005_13</vt:lpwstr>
  </property>
  <property fmtid="{D5CDD505-2E9C-101B-9397-08002B2CF9AE}" pid="3" name="KSOProductBuildVer">
    <vt:lpwstr>2052-10.8.0.5950</vt:lpwstr>
  </property>
</Properties>
</file>