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部门基本支出预算表04!$A$9:$W$51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<sst xmlns="http://schemas.openxmlformats.org/spreadsheetml/2006/main" count="955" uniqueCount="388">
  <si>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</si>
  <si>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</si>
  <si>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</si>
  <si>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</si>
  <si>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</si>
  <si>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</si>
  <si>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</si>
  <si>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</si>
  <si>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</si>
  <si>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</si>
  <si>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</si>
  <si>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</si>
  <si>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</si>
  <si>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</si>
  <si>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</si>
  <si>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</si>
  <si>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</si>
  <si>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</si>
  <si>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</si>
  <si>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</si>
  <si>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</si>
  <si>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</si>
  <si>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</si>
  <si>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</si>
  <si>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</si>
  <si>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</si>
  <si>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</si>
  <si>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</si>
  <si>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</si>
  <si>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</si>
  <si>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</si>
  <si>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</si>
  <si>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</si>
  <si>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</si>
  <si>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</si>
  <si>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</si>
  <si>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</si>
  <si>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</si>
  <si>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</si>
  <si>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</si>
  <si>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</si>
  <si>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</si>
  <si>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</si>
  <si>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</si>
  <si>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</si>
  <si>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</si>
  <si>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</si>
  <si>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</si>
  <si>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</si>
  <si>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</si>
  <si>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</si>
  <si>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</si>
  <si>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</si>
  <si>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</si>
  <si>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</si>
  <si>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</si>
  <si>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</si>
  <si>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</si>
  <si>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</si>
  <si>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</si>
  <si>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</si>
  <si>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</si>
  <si>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</si>
  <si>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</si>
  <si>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</si>
  <si>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</si>
  <si>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</si>
  <si>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</si>
  <si>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</si>
  <si>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</si>
  <si>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189004</t>
  </si>
  <si>
    <t>临沧市临翔区融媒体中心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</si>
  <si>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</si>
  <si>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</si>
  <si>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</si>
  <si>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</si>
  <si>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</si>
  <si>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</si>
  <si>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</si>
  <si>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</si>
  <si>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</si>
  <si>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</si>
  <si>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</si>
  <si>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</si>
  <si>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</si>
  <si>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</si>
  <si>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20708</t>
  </si>
  <si>
    <t>广播电视</t>
  </si>
  <si>
    <t>2070801</t>
  </si>
  <si>
    <t>行政运行</t>
  </si>
  <si>
    <t>其他广播电视支出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</si>
  <si>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</si>
  <si>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</si>
  <si>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</si>
  <si>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</si>
  <si>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</si>
  <si>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</si>
  <si>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</si>
  <si>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</si>
  <si>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</si>
  <si>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</si>
  <si>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</si>
  <si>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</si>
  <si>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</si>
  <si>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</si>
  <si>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</si>
  <si>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</si>
  <si>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</si>
  <si>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</si>
  <si>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</si>
  <si>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</si>
  <si>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</si>
  <si>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</si>
  <si>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</si>
  <si>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</si>
  <si>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</si>
  <si>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</si>
  <si>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</si>
  <si>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</si>
  <si>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</si>
  <si>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</si>
  <si>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</si>
  <si>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</si>
  <si>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</si>
  <si>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</si>
  <si>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</si>
  <si>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</si>
  <si>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</si>
  <si>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</si>
  <si>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</si>
  <si>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</si>
  <si>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</si>
  <si>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</si>
  <si>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</si>
  <si>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</si>
  <si>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</si>
  <si>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</si>
  <si>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</si>
  <si>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</si>
  <si>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</si>
  <si>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</si>
  <si>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</si>
  <si>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</si>
  <si>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</si>
  <si>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</si>
  <si>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</si>
  <si>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</si>
  <si>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</si>
  <si>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</si>
  <si>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</si>
  <si>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</si>
  <si>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</si>
  <si>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</si>
  <si>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</si>
  <si>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</si>
  <si>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</si>
  <si>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</si>
  <si>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</si>
  <si>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</si>
  <si>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</si>
  <si>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</si>
  <si>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</si>
  <si>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</si>
  <si>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</si>
  <si>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</si>
  <si>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</si>
  <si>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</si>
  <si>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</si>
  <si>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</si>
  <si>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</si>
  <si>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2070899</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</si>
  <si>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</si>
  <si>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</si>
  <si>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</si>
  <si>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</si>
  <si>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</si>
  <si>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</si>
  <si>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</si>
  <si>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</si>
  <si>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</si>
  <si>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</si>
  <si>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</si>
  <si>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</si>
  <si>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</si>
  <si>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</si>
  <si>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</si>
  <si>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</si>
  <si>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</si>
  <si>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</si>
  <si>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</si>
  <si>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</si>
  <si>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</si>
  <si>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</si>
  <si>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</si>
  <si>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</si>
  <si>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</si>
  <si>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</si>
  <si>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</si>
  <si>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</si>
  <si>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</si>
  <si>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</si>
  <si>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</si>
  <si>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530902221100000533389</t>
  </si>
  <si>
    <t>事业人员支出工资</t>
  </si>
  <si>
    <t>30101</t>
  </si>
  <si>
    <t>基本工资</t>
  </si>
  <si>
    <t>30102</t>
  </si>
  <si>
    <t>津贴补贴</t>
  </si>
  <si>
    <t>30107</t>
  </si>
  <si>
    <t>绩效工资</t>
  </si>
  <si>
    <t>530902231100001386206</t>
  </si>
  <si>
    <t>绩效工资（2017年提高标准部分）</t>
  </si>
  <si>
    <t>530902221100000533375</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</si>
  <si>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</si>
  <si>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</si>
  <si>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</si>
  <si>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</si>
  <si>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</si>
  <si>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</si>
  <si>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</si>
  <si>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</si>
  <si>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</si>
  <si>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</si>
  <si>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</si>
  <si>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530902221100000533390</t>
  </si>
  <si>
    <t>30113</t>
  </si>
  <si>
    <t>530902231100001387812</t>
  </si>
  <si>
    <t>编制外长期聘用人员</t>
  </si>
  <si>
    <t>30199</t>
  </si>
  <si>
    <t>其他工资福利支出</t>
  </si>
  <si>
    <t>530902221100000533379</t>
  </si>
  <si>
    <t>一般公用经费</t>
  </si>
  <si>
    <t>30205</t>
  </si>
  <si>
    <t>水费</t>
  </si>
  <si>
    <t>30206</t>
  </si>
  <si>
    <t>电费</t>
  </si>
  <si>
    <t>530902241100002164568</t>
  </si>
  <si>
    <t>公务接待费（公用经费）</t>
  </si>
  <si>
    <t>30217</t>
  </si>
  <si>
    <t>30214</t>
  </si>
  <si>
    <t>租赁费</t>
  </si>
  <si>
    <t>30201</t>
  </si>
  <si>
    <t>办公费</t>
  </si>
  <si>
    <t>30211</t>
  </si>
  <si>
    <t>差旅费</t>
  </si>
  <si>
    <t>530902221100000533378</t>
  </si>
  <si>
    <t>工会经费</t>
  </si>
  <si>
    <t>30228</t>
  </si>
  <si>
    <t>530902251100003815912</t>
  </si>
  <si>
    <t>福利费</t>
  </si>
  <si>
    <t>30229</t>
  </si>
  <si>
    <t>530902251100003822221</t>
  </si>
  <si>
    <t>公务用车运行维护费</t>
  </si>
  <si>
    <t>30231</t>
  </si>
  <si>
    <t>530902241100002343535</t>
  </si>
  <si>
    <t>原渠道发放退休费</t>
  </si>
  <si>
    <t>30302</t>
  </si>
  <si>
    <t>退休费</t>
  </si>
  <si>
    <t>530902241100002405175</t>
  </si>
  <si>
    <t>遗属补助</t>
  </si>
  <si>
    <t>30305</t>
  </si>
  <si>
    <t>生活补助</t>
  </si>
  <si>
    <t>30307</t>
  </si>
  <si>
    <t>医疗费补助</t>
  </si>
  <si>
    <t>预算05-1表</t>
  </si>
  <si>
    <t>项目分类</t>
  </si>
  <si>
    <t>项目单位</t>
  </si>
  <si>
    <t>经济科目编码</t>
  </si>
  <si>
    <t>经济科目名称</t>
  </si>
  <si>
    <t>本年拨款</t>
  </si>
  <si>
    <t>其中：本次下达</t>
  </si>
  <si>
    <t>新闻采访七座商务车采购项目资金</t>
  </si>
  <si>
    <t>事业发展类</t>
  </si>
  <si>
    <t>530902251100003796150</t>
  </si>
  <si>
    <t>公务用车购置</t>
  </si>
  <si>
    <t>宣传工作经费</t>
  </si>
  <si>
    <t>530902251100003797129</t>
  </si>
  <si>
    <t>自有资金各项工作经费</t>
  </si>
  <si>
    <t>530902251100003884517</t>
  </si>
  <si>
    <t>预算05-2表</t>
  </si>
  <si>
    <t>单位名称、项目名称</t>
  </si>
  <si>
    <t>项目年度绩效目标</t>
  </si>
  <si>
    <t>一级指标</t>
  </si>
  <si>
    <t>二级指标</t>
  </si>
  <si>
    <t>三级指标</t>
  </si>
  <si>
    <t>指标性质</t>
  </si>
  <si>
    <t>指标值</t>
  </si>
  <si>
    <t>度量单位</t>
  </si>
  <si>
    <t>指标属性</t>
  </si>
  <si>
    <t>指标内容</t>
  </si>
  <si>
    <t>临翔区融媒体中心继续以习近平新时代中国特色社会主义思想为统领，紧扣区委、区政府中心工作，充分发挥各媒体间深度融合聚合共振效应，不断提高新闻信息生产、传播、服务能力，更好地发挥了舆论引导作用。</t>
  </si>
  <si>
    <t>产出指标</t>
  </si>
  <si>
    <t>数量指标</t>
  </si>
  <si>
    <t>发布稿件数量</t>
  </si>
  <si>
    <t>&gt;=</t>
  </si>
  <si>
    <t>800篇/条</t>
  </si>
  <si>
    <t>篇</t>
  </si>
  <si>
    <t>定量指标</t>
  </si>
  <si>
    <t>反映通过相关媒体、网络等发布或推送稿件的篇数情况。</t>
  </si>
  <si>
    <t>临翔区融媒体中心继续以习近平总书记新时代中国特色社会主义思想为统领，紧扣区委、区政府中心工作，充分发挥各媒体间深度融合聚合共振效应，不断提高新闻信息生产、传播、服务能力，更好地发挥了舆论引导作用。</t>
  </si>
  <si>
    <t>效益指标</t>
  </si>
  <si>
    <t>社会效益</t>
  </si>
  <si>
    <t>媒体关注量</t>
  </si>
  <si>
    <t>媒体关注量增长</t>
  </si>
  <si>
    <t>次</t>
  </si>
  <si>
    <t>反映通过相关媒体、网络等宣传形成点赞、关注、转发量的情况。
（具体应用时指标名称可根据具体项目主要的宣传方式进行具体化，比如主要通过官方网站宣传，则可设置成官方网站点击浏览量。）</t>
  </si>
  <si>
    <t>满意度指标</t>
  </si>
  <si>
    <t>服务对象满意度</t>
  </si>
  <si>
    <t>社会公众满意度</t>
  </si>
  <si>
    <t>群众满意度达90%以上</t>
  </si>
  <si>
    <t>%</t>
  </si>
  <si>
    <t>定性指标</t>
  </si>
  <si>
    <t>反映社会公众对宣传的满意程度。</t>
  </si>
  <si>
    <t>根据临沧市公务用车管理领导小组文件，临公车管〔2024〕42号《临沧市公务用车管理领导小组关于调整使用公务用车编制的批复》，临翔区融媒体中心可购买新闻采访七座商务车一辆。</t>
  </si>
  <si>
    <t>公开发放的宣传材料数量</t>
  </si>
  <si>
    <t>公务用车每月外出采访。</t>
  </si>
  <si>
    <t>次/天</t>
  </si>
  <si>
    <t>反映制作宣传横幅、宣传册等的数量情况。</t>
  </si>
  <si>
    <t>质量指标</t>
  </si>
  <si>
    <t>及时率</t>
  </si>
  <si>
    <t>&lt;=</t>
  </si>
  <si>
    <t>月</t>
  </si>
  <si>
    <t>反映事实发生与作为宣传事实发生之间的时间差距情况。</t>
  </si>
  <si>
    <t>时效指标</t>
  </si>
  <si>
    <t>计划完成率</t>
  </si>
  <si>
    <t>=</t>
  </si>
  <si>
    <t>购买公务用车1辆</t>
  </si>
  <si>
    <t>辆</t>
  </si>
  <si>
    <t>计划完成率=在规定时间内宣传任务完成数/宣传任务计划数*100%</t>
  </si>
  <si>
    <t>宣传内容知晓率</t>
  </si>
  <si>
    <t>新闻采访报道及时率增加</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</si>
  <si>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</si>
  <si>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全区受众满意</t>
  </si>
  <si>
    <t>宣传重点工作：1.新闻采访、制作、审核、发布；2.专题片、公益广告拍摄、制作、发布；3.网站、微信、微博、手机报、抖音、客户端APP等以移动终端为介质的新媒体平台内容的编辑、制作、审核、发布和平台推广；4.完成政府各类通告的制作播出；5.做好电视、广播节目的监听监看和安全播出工作。</t>
  </si>
  <si>
    <t>发布稿件1000条次</t>
  </si>
  <si>
    <t>发布稿件（短视频）原创率</t>
  </si>
  <si>
    <t>发布短视频600条次</t>
  </si>
  <si>
    <t>条</t>
  </si>
  <si>
    <t>发布稿件（短视频）原创率=发布或推送的原创稿件（短视频）数量/发布或推送的稿件（短视频）总数量*100%
适用于有原创要求的稿件或短视频，如购买信息、转载等没有自创要求的不适用该指标。</t>
  </si>
  <si>
    <t>每天发布</t>
  </si>
  <si>
    <t>天</t>
  </si>
  <si>
    <t>在各媒体平台及时发布图文、短视频。</t>
  </si>
  <si>
    <t>全区观众满意</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</si>
  <si>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</si>
  <si>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</si>
  <si>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</si>
  <si>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</si>
  <si>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</si>
  <si>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</si>
  <si>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</si>
  <si>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</si>
  <si>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</si>
  <si>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</si>
  <si>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</si>
  <si>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</si>
  <si>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</si>
  <si>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</si>
  <si>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</si>
  <si>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新闻采访七座商务车采购项目</t>
  </si>
  <si>
    <t>其他乘用车</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</si>
  <si>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</si>
  <si>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</si>
  <si>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</si>
  <si>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</si>
  <si>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</si>
  <si>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</si>
  <si>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</si>
  <si>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</si>
  <si>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</si>
  <si>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</si>
  <si>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</si>
  <si>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</si>
  <si>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</si>
  <si>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</si>
  <si>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</si>
  <si>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</si>
  <si>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</si>
  <si>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</si>
  <si>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通用设备</t>
  </si>
  <si>
    <t>A02030599其他乘用车</t>
  </si>
  <si>
    <t>新闻采访七座商务车</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</si>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</sst>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7"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2" sqref="A2:D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"单位名称："&amp;"临沧市临翔区融媒体中心"</f>
        <v>单位名称：临沧市临翔区融媒体中心</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5759868.25</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50000</v>
      </c>
      <c r="C11" s="160" t="s">
        <v>15</v>
      </c>
      <c r="D11" s="23"/>
    </row>
    <row r="12" ht="18.75" customHeight="1" spans="1:4">
      <c r="A12" s="163" t="s">
        <v>16</v>
      </c>
      <c r="B12" s="23"/>
      <c r="C12" s="162" t="s">
        <v>17</v>
      </c>
      <c r="D12" s="23"/>
    </row>
    <row r="13" ht="18.75" customHeight="1" spans="1:4">
      <c r="A13" s="163" t="s">
        <v>18</v>
      </c>
      <c r="B13" s="23"/>
      <c r="C13" s="162" t="s">
        <v>19</v>
      </c>
      <c r="D13" s="23">
        <v>4264173.58</v>
      </c>
    </row>
    <row r="14" ht="18.75" customHeight="1" spans="1:4">
      <c r="A14" s="163" t="s">
        <v>20</v>
      </c>
      <c r="B14" s="23">
        <v>50000</v>
      </c>
      <c r="C14" s="162" t="s">
        <v>21</v>
      </c>
      <c r="D14" s="23">
        <v>841223.04</v>
      </c>
    </row>
    <row r="15" ht="18.75" customHeight="1" spans="1:4">
      <c r="A15" s="163" t="s">
        <v>22</v>
      </c>
      <c r="B15" s="23"/>
      <c r="C15" s="162" t="s">
        <v>23</v>
      </c>
      <c r="D15" s="23">
        <v>351743.63</v>
      </c>
    </row>
    <row r="16" ht="18.75" customHeight="1" spans="1:4">
      <c r="A16" s="163" t="s">
        <v>24</v>
      </c>
      <c r="B16" s="23"/>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352728</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5809868.25</v>
      </c>
      <c r="C34" s="205" t="s">
        <v>45</v>
      </c>
      <c r="D34" s="166">
        <v>5809868.25</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B34+B35</f>
        <v>5809868.25</v>
      </c>
      <c r="C38" s="205" t="s">
        <v>52</v>
      </c>
      <c r="D38" s="166">
        <f t="shared" ref="B38:D38" si="0">D34+D35</f>
        <v>5809868.25</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"单位名称："&amp;"临沧市临翔区融媒体中心"</f>
        <v>单位名称：临沧市临翔区融媒体中心</v>
      </c>
      <c r="B3" s="92"/>
      <c r="C3" s="92"/>
      <c r="D3" s="92"/>
      <c r="E3" s="92"/>
      <c r="F3" s="92"/>
      <c r="G3" s="92"/>
      <c r="H3" s="92"/>
      <c r="I3" s="92"/>
      <c r="J3" s="70"/>
      <c r="K3" s="92"/>
      <c r="L3" s="92"/>
      <c r="M3" s="92"/>
      <c r="N3" s="92"/>
      <c r="O3" s="70"/>
      <c r="P3" s="70"/>
      <c r="Q3" s="70"/>
      <c r="R3" s="70"/>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5809868.25</v>
      </c>
      <c r="D8" s="23">
        <v>5809868.25</v>
      </c>
      <c r="E8" s="23">
        <v>5759868.25</v>
      </c>
      <c r="F8" s="23"/>
      <c r="G8" s="23"/>
      <c r="H8" s="23"/>
      <c r="I8" s="23">
        <v>50000</v>
      </c>
      <c r="J8" s="23"/>
      <c r="K8" s="23"/>
      <c r="L8" s="23">
        <v>50000</v>
      </c>
      <c r="M8" s="23"/>
      <c r="N8" s="23"/>
      <c r="O8" s="23"/>
      <c r="P8" s="23"/>
      <c r="Q8" s="23"/>
      <c r="R8" s="23"/>
      <c r="S8" s="23"/>
    </row>
    <row r="9" ht="18.75" customHeight="1" spans="1:19">
      <c r="A9" s="192" t="s">
        <v>56</v>
      </c>
      <c r="B9" s="193"/>
      <c r="C9" s="23">
        <v>5809868.25</v>
      </c>
      <c r="D9" s="23">
        <v>5809868.25</v>
      </c>
      <c r="E9" s="23">
        <v>5759868.25</v>
      </c>
      <c r="F9" s="23"/>
      <c r="G9" s="23"/>
      <c r="H9" s="23"/>
      <c r="I9" s="23">
        <v>50000</v>
      </c>
      <c r="J9" s="23"/>
      <c r="K9" s="23"/>
      <c r="L9" s="23">
        <v>50000</v>
      </c>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workbookViewId="0">
      <selection activeCell="C26" sqref="C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"单位名称："&amp;"临沧市临翔区融媒体中心"</f>
        <v>单位名称：临沧市临翔区融媒体中心</v>
      </c>
      <c r="B3" s="171"/>
      <c r="C3" s="61"/>
      <c r="D3" s="29"/>
      <c r="E3" s="61"/>
      <c r="F3" s="61"/>
      <c r="G3" s="61"/>
      <c r="H3" s="29"/>
      <c r="I3" s="61"/>
      <c r="J3" s="29"/>
      <c r="K3" s="61"/>
      <c r="L3" s="61"/>
      <c r="M3" s="178"/>
      <c r="N3" s="178"/>
      <c r="O3" s="39"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4264173.58</v>
      </c>
      <c r="D7" s="23">
        <v>4214173.58</v>
      </c>
      <c r="E7" s="23">
        <v>4014173.58</v>
      </c>
      <c r="F7" s="23">
        <v>200000</v>
      </c>
      <c r="G7" s="23"/>
      <c r="H7" s="23"/>
      <c r="I7" s="23"/>
      <c r="J7" s="23">
        <v>50000</v>
      </c>
      <c r="K7" s="23"/>
      <c r="L7" s="23"/>
      <c r="M7" s="23">
        <v>50000</v>
      </c>
      <c r="N7" s="23"/>
      <c r="O7" s="23"/>
    </row>
    <row r="8" ht="18.75" customHeight="1" spans="1:15">
      <c r="A8" s="172" t="s">
        <v>86</v>
      </c>
      <c r="B8" s="208" t="s">
        <v>87</v>
      </c>
      <c r="C8" s="23">
        <v>4264173.58</v>
      </c>
      <c r="D8" s="23">
        <v>4214173.58</v>
      </c>
      <c r="E8" s="23">
        <v>4014173.58</v>
      </c>
      <c r="F8" s="23">
        <v>200000</v>
      </c>
      <c r="G8" s="23"/>
      <c r="H8" s="23"/>
      <c r="I8" s="23"/>
      <c r="J8" s="23">
        <v>50000</v>
      </c>
      <c r="K8" s="23"/>
      <c r="L8" s="23"/>
      <c r="M8" s="23">
        <v>50000</v>
      </c>
      <c r="N8" s="23"/>
      <c r="O8" s="23"/>
    </row>
    <row r="9" ht="18.75" customHeight="1" spans="1:15">
      <c r="A9" s="174" t="s">
        <v>88</v>
      </c>
      <c r="B9" s="209" t="s">
        <v>89</v>
      </c>
      <c r="C9" s="23">
        <v>4164173.58</v>
      </c>
      <c r="D9" s="23">
        <v>4164173.58</v>
      </c>
      <c r="E9" s="23">
        <v>4014173.58</v>
      </c>
      <c r="F9" s="23">
        <v>150000</v>
      </c>
      <c r="G9" s="23"/>
      <c r="H9" s="23"/>
      <c r="I9" s="23"/>
      <c r="J9" s="23"/>
      <c r="K9" s="23"/>
      <c r="L9" s="23"/>
      <c r="M9" s="23"/>
      <c r="N9" s="23"/>
      <c r="O9" s="23"/>
    </row>
    <row r="10" ht="18.75" customHeight="1" spans="1:15">
      <c r="A10" s="174">
        <v>2070899</v>
      </c>
      <c r="B10" s="209" t="s">
        <v>90</v>
      </c>
      <c r="C10" s="23">
        <v>100000</v>
      </c>
      <c r="D10" s="23">
        <v>50000</v>
      </c>
      <c r="E10" s="23"/>
      <c r="F10" s="23">
        <v>50000</v>
      </c>
      <c r="G10" s="23"/>
      <c r="H10" s="23"/>
      <c r="I10" s="23"/>
      <c r="J10" s="23">
        <v>50000</v>
      </c>
      <c r="K10" s="23"/>
      <c r="L10" s="23"/>
      <c r="M10" s="23">
        <v>50000</v>
      </c>
      <c r="N10" s="23"/>
      <c r="O10" s="23"/>
    </row>
    <row r="11" ht="18.75" customHeight="1" spans="1:15">
      <c r="A11" s="129" t="s">
        <v>91</v>
      </c>
      <c r="B11" s="157" t="s">
        <v>92</v>
      </c>
      <c r="C11" s="23">
        <v>841223.04</v>
      </c>
      <c r="D11" s="23">
        <v>841223.04</v>
      </c>
      <c r="E11" s="23">
        <v>841223.04</v>
      </c>
      <c r="F11" s="23"/>
      <c r="G11" s="23"/>
      <c r="H11" s="23"/>
      <c r="I11" s="23"/>
      <c r="J11" s="23"/>
      <c r="K11" s="23"/>
      <c r="L11" s="23"/>
      <c r="M11" s="23"/>
      <c r="N11" s="23"/>
      <c r="O11" s="23"/>
    </row>
    <row r="12" ht="18.75" customHeight="1" spans="1:15">
      <c r="A12" s="172" t="s">
        <v>93</v>
      </c>
      <c r="B12" s="208" t="s">
        <v>94</v>
      </c>
      <c r="C12" s="23">
        <v>816330.24</v>
      </c>
      <c r="D12" s="23">
        <v>816330.24</v>
      </c>
      <c r="E12" s="23">
        <v>816330.24</v>
      </c>
      <c r="F12" s="23"/>
      <c r="G12" s="23"/>
      <c r="H12" s="23"/>
      <c r="I12" s="23"/>
      <c r="J12" s="23"/>
      <c r="K12" s="23"/>
      <c r="L12" s="23"/>
      <c r="M12" s="23"/>
      <c r="N12" s="23"/>
      <c r="O12" s="23"/>
    </row>
    <row r="13" ht="18.75" customHeight="1" spans="1:15">
      <c r="A13" s="174" t="s">
        <v>95</v>
      </c>
      <c r="B13" s="209" t="s">
        <v>96</v>
      </c>
      <c r="C13" s="23">
        <v>346026.24</v>
      </c>
      <c r="D13" s="23">
        <v>346026.24</v>
      </c>
      <c r="E13" s="23">
        <v>346026.24</v>
      </c>
      <c r="F13" s="23"/>
      <c r="G13" s="23"/>
      <c r="H13" s="23"/>
      <c r="I13" s="23"/>
      <c r="J13" s="23"/>
      <c r="K13" s="23"/>
      <c r="L13" s="23"/>
      <c r="M13" s="23"/>
      <c r="N13" s="23"/>
      <c r="O13" s="23"/>
    </row>
    <row r="14" ht="18.75" customHeight="1" spans="1:15">
      <c r="A14" s="174" t="s">
        <v>97</v>
      </c>
      <c r="B14" s="209" t="s">
        <v>98</v>
      </c>
      <c r="C14" s="23">
        <v>470304</v>
      </c>
      <c r="D14" s="23">
        <v>470304</v>
      </c>
      <c r="E14" s="23">
        <v>470304</v>
      </c>
      <c r="F14" s="23"/>
      <c r="G14" s="23"/>
      <c r="H14" s="23"/>
      <c r="I14" s="23"/>
      <c r="J14" s="23"/>
      <c r="K14" s="23"/>
      <c r="L14" s="23"/>
      <c r="M14" s="23"/>
      <c r="N14" s="23"/>
      <c r="O14" s="23"/>
    </row>
    <row r="15" ht="18.75" customHeight="1" spans="1:15">
      <c r="A15" s="172" t="s">
        <v>99</v>
      </c>
      <c r="B15" s="208" t="s">
        <v>100</v>
      </c>
      <c r="C15" s="23">
        <v>4317</v>
      </c>
      <c r="D15" s="23">
        <v>4317</v>
      </c>
      <c r="E15" s="23">
        <v>4317</v>
      </c>
      <c r="F15" s="23"/>
      <c r="G15" s="23"/>
      <c r="H15" s="23"/>
      <c r="I15" s="23"/>
      <c r="J15" s="23"/>
      <c r="K15" s="23"/>
      <c r="L15" s="23"/>
      <c r="M15" s="23"/>
      <c r="N15" s="23"/>
      <c r="O15" s="23"/>
    </row>
    <row r="16" ht="18.75" customHeight="1" spans="1:15">
      <c r="A16" s="174" t="s">
        <v>101</v>
      </c>
      <c r="B16" s="209" t="s">
        <v>102</v>
      </c>
      <c r="C16" s="23">
        <v>4317</v>
      </c>
      <c r="D16" s="23">
        <v>4317</v>
      </c>
      <c r="E16" s="23">
        <v>4317</v>
      </c>
      <c r="F16" s="23"/>
      <c r="G16" s="23"/>
      <c r="H16" s="23"/>
      <c r="I16" s="23"/>
      <c r="J16" s="23"/>
      <c r="K16" s="23"/>
      <c r="L16" s="23"/>
      <c r="M16" s="23"/>
      <c r="N16" s="23"/>
      <c r="O16" s="23"/>
    </row>
    <row r="17" ht="18.75" customHeight="1" spans="1:15">
      <c r="A17" s="172" t="s">
        <v>103</v>
      </c>
      <c r="B17" s="208" t="s">
        <v>104</v>
      </c>
      <c r="C17" s="23">
        <v>20575.8</v>
      </c>
      <c r="D17" s="23">
        <v>20575.8</v>
      </c>
      <c r="E17" s="23">
        <v>20575.8</v>
      </c>
      <c r="F17" s="23"/>
      <c r="G17" s="23"/>
      <c r="H17" s="23"/>
      <c r="I17" s="23"/>
      <c r="J17" s="23"/>
      <c r="K17" s="23"/>
      <c r="L17" s="23"/>
      <c r="M17" s="23"/>
      <c r="N17" s="23"/>
      <c r="O17" s="23"/>
    </row>
    <row r="18" ht="18.75" customHeight="1" spans="1:15">
      <c r="A18" s="174" t="s">
        <v>105</v>
      </c>
      <c r="B18" s="209" t="s">
        <v>104</v>
      </c>
      <c r="C18" s="23">
        <v>20575.8</v>
      </c>
      <c r="D18" s="23">
        <v>20575.8</v>
      </c>
      <c r="E18" s="23">
        <v>20575.8</v>
      </c>
      <c r="F18" s="23"/>
      <c r="G18" s="23"/>
      <c r="H18" s="23"/>
      <c r="I18" s="23"/>
      <c r="J18" s="23"/>
      <c r="K18" s="23"/>
      <c r="L18" s="23"/>
      <c r="M18" s="23"/>
      <c r="N18" s="23"/>
      <c r="O18" s="23"/>
    </row>
    <row r="19" ht="18.75" customHeight="1" spans="1:15">
      <c r="A19" s="129" t="s">
        <v>106</v>
      </c>
      <c r="B19" s="157" t="s">
        <v>107</v>
      </c>
      <c r="C19" s="23">
        <v>351743.63</v>
      </c>
      <c r="D19" s="23">
        <v>351743.63</v>
      </c>
      <c r="E19" s="23">
        <v>351743.63</v>
      </c>
      <c r="F19" s="23"/>
      <c r="G19" s="23"/>
      <c r="H19" s="23"/>
      <c r="I19" s="23"/>
      <c r="J19" s="23"/>
      <c r="K19" s="23"/>
      <c r="L19" s="23"/>
      <c r="M19" s="23"/>
      <c r="N19" s="23"/>
      <c r="O19" s="23"/>
    </row>
    <row r="20" ht="18.75" customHeight="1" spans="1:15">
      <c r="A20" s="172" t="s">
        <v>108</v>
      </c>
      <c r="B20" s="208" t="s">
        <v>109</v>
      </c>
      <c r="C20" s="23">
        <v>351743.63</v>
      </c>
      <c r="D20" s="23">
        <v>351743.63</v>
      </c>
      <c r="E20" s="23">
        <v>351743.63</v>
      </c>
      <c r="F20" s="23"/>
      <c r="G20" s="23"/>
      <c r="H20" s="23"/>
      <c r="I20" s="23"/>
      <c r="J20" s="23"/>
      <c r="K20" s="23"/>
      <c r="L20" s="23"/>
      <c r="M20" s="23"/>
      <c r="N20" s="23"/>
      <c r="O20" s="23"/>
    </row>
    <row r="21" ht="18.75" customHeight="1" spans="1:15">
      <c r="A21" s="174" t="s">
        <v>110</v>
      </c>
      <c r="B21" s="209" t="s">
        <v>111</v>
      </c>
      <c r="C21" s="23">
        <v>208697.4</v>
      </c>
      <c r="D21" s="23">
        <v>208697.4</v>
      </c>
      <c r="E21" s="23">
        <v>208697.4</v>
      </c>
      <c r="F21" s="23"/>
      <c r="G21" s="23"/>
      <c r="H21" s="23"/>
      <c r="I21" s="23"/>
      <c r="J21" s="23"/>
      <c r="K21" s="23"/>
      <c r="L21" s="23"/>
      <c r="M21" s="23"/>
      <c r="N21" s="23"/>
      <c r="O21" s="23"/>
    </row>
    <row r="22" ht="18.75" customHeight="1" spans="1:15">
      <c r="A22" s="174" t="s">
        <v>112</v>
      </c>
      <c r="B22" s="209" t="s">
        <v>113</v>
      </c>
      <c r="C22" s="23">
        <v>126223.43</v>
      </c>
      <c r="D22" s="23">
        <v>126223.43</v>
      </c>
      <c r="E22" s="23">
        <v>126223.43</v>
      </c>
      <c r="F22" s="23"/>
      <c r="G22" s="23"/>
      <c r="H22" s="23"/>
      <c r="I22" s="23"/>
      <c r="J22" s="23"/>
      <c r="K22" s="23"/>
      <c r="L22" s="23"/>
      <c r="M22" s="23"/>
      <c r="N22" s="23"/>
      <c r="O22" s="23"/>
    </row>
    <row r="23" ht="18.75" customHeight="1" spans="1:15">
      <c r="A23" s="174" t="s">
        <v>114</v>
      </c>
      <c r="B23" s="209" t="s">
        <v>115</v>
      </c>
      <c r="C23" s="23">
        <v>16822.8</v>
      </c>
      <c r="D23" s="23">
        <v>16822.8</v>
      </c>
      <c r="E23" s="23">
        <v>16822.8</v>
      </c>
      <c r="F23" s="23"/>
      <c r="G23" s="23"/>
      <c r="H23" s="23"/>
      <c r="I23" s="23"/>
      <c r="J23" s="23"/>
      <c r="K23" s="23"/>
      <c r="L23" s="23"/>
      <c r="M23" s="23"/>
      <c r="N23" s="23"/>
      <c r="O23" s="23"/>
    </row>
    <row r="24" ht="18.75" customHeight="1" spans="1:15">
      <c r="A24" s="129" t="s">
        <v>116</v>
      </c>
      <c r="B24" s="157" t="s">
        <v>117</v>
      </c>
      <c r="C24" s="23">
        <v>352728</v>
      </c>
      <c r="D24" s="23">
        <v>352728</v>
      </c>
      <c r="E24" s="23">
        <v>352728</v>
      </c>
      <c r="F24" s="23"/>
      <c r="G24" s="23"/>
      <c r="H24" s="23"/>
      <c r="I24" s="23"/>
      <c r="J24" s="23"/>
      <c r="K24" s="23"/>
      <c r="L24" s="23"/>
      <c r="M24" s="23"/>
      <c r="N24" s="23"/>
      <c r="O24" s="23"/>
    </row>
    <row r="25" ht="18.75" customHeight="1" spans="1:15">
      <c r="A25" s="172" t="s">
        <v>118</v>
      </c>
      <c r="B25" s="208" t="s">
        <v>119</v>
      </c>
      <c r="C25" s="23">
        <v>352728</v>
      </c>
      <c r="D25" s="23">
        <v>352728</v>
      </c>
      <c r="E25" s="23">
        <v>352728</v>
      </c>
      <c r="F25" s="23"/>
      <c r="G25" s="23"/>
      <c r="H25" s="23"/>
      <c r="I25" s="23"/>
      <c r="J25" s="23"/>
      <c r="K25" s="23"/>
      <c r="L25" s="23"/>
      <c r="M25" s="23"/>
      <c r="N25" s="23"/>
      <c r="O25" s="23"/>
    </row>
    <row r="26" ht="18.75" customHeight="1" spans="1:15">
      <c r="A26" s="174" t="s">
        <v>120</v>
      </c>
      <c r="B26" s="209" t="s">
        <v>121</v>
      </c>
      <c r="C26" s="23">
        <v>352728</v>
      </c>
      <c r="D26" s="23">
        <v>352728</v>
      </c>
      <c r="E26" s="23">
        <v>352728</v>
      </c>
      <c r="F26" s="23"/>
      <c r="G26" s="23"/>
      <c r="H26" s="23"/>
      <c r="I26" s="23"/>
      <c r="J26" s="23"/>
      <c r="K26" s="23"/>
      <c r="L26" s="23"/>
      <c r="M26" s="23"/>
      <c r="N26" s="23"/>
      <c r="O26" s="23"/>
    </row>
    <row r="27" ht="18.75" customHeight="1" spans="1:15">
      <c r="A27" s="176" t="s">
        <v>122</v>
      </c>
      <c r="B27" s="177" t="s">
        <v>122</v>
      </c>
      <c r="C27" s="23">
        <v>5809868.25</v>
      </c>
      <c r="D27" s="23">
        <v>5759868.25</v>
      </c>
      <c r="E27" s="23">
        <v>5559868.25</v>
      </c>
      <c r="F27" s="23">
        <v>200000</v>
      </c>
      <c r="G27" s="23"/>
      <c r="H27" s="23"/>
      <c r="I27" s="23"/>
      <c r="J27" s="23">
        <v>50000</v>
      </c>
      <c r="K27" s="23"/>
      <c r="L27" s="23"/>
      <c r="M27" s="23">
        <v>50000</v>
      </c>
      <c r="N27" s="23"/>
      <c r="O27" s="23"/>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B8" sqref="B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5"/>
      <c r="C2" s="155"/>
      <c r="D2" s="155"/>
    </row>
    <row r="3" ht="18.75" customHeight="1" spans="1:4">
      <c r="A3" s="7" t="str">
        <f>"单位名称："&amp;"临沧市临翔区融媒体中心"</f>
        <v>单位名称：临沧市临翔区融媒体中心</v>
      </c>
      <c r="B3" s="156"/>
      <c r="C3" s="156"/>
      <c r="D3" s="39" t="s">
        <v>1</v>
      </c>
    </row>
    <row r="4" ht="18.75" customHeight="1" spans="1:4">
      <c r="A4" s="12" t="s">
        <v>2</v>
      </c>
      <c r="B4" s="14"/>
      <c r="C4" s="12" t="s">
        <v>3</v>
      </c>
      <c r="D4" s="14"/>
    </row>
    <row r="5" ht="18.75" customHeight="1" spans="1:4">
      <c r="A5" s="30" t="s">
        <v>4</v>
      </c>
      <c r="B5" s="104" t="str">
        <f>"2025"&amp;"年预算数"</f>
        <v>2025年预算数</v>
      </c>
      <c r="C5" s="30" t="s">
        <v>124</v>
      </c>
      <c r="D5" s="104" t="str">
        <f>"2025"&amp;"年预算数"</f>
        <v>2025年预算数</v>
      </c>
    </row>
    <row r="6" ht="18.75" customHeight="1" spans="1:4">
      <c r="A6" s="32"/>
      <c r="B6" s="18"/>
      <c r="C6" s="32"/>
      <c r="D6" s="18"/>
    </row>
    <row r="7" ht="18.75" customHeight="1" spans="1:4">
      <c r="A7" s="157" t="s">
        <v>125</v>
      </c>
      <c r="B7" s="23">
        <v>5759868.25</v>
      </c>
      <c r="C7" s="22" t="s">
        <v>126</v>
      </c>
      <c r="D7" s="23">
        <v>5759868.25</v>
      </c>
    </row>
    <row r="8" ht="18.75" customHeight="1" spans="1:4">
      <c r="A8" s="158" t="s">
        <v>127</v>
      </c>
      <c r="B8" s="23">
        <v>5759868.25</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row>
    <row r="13" ht="18.75" customHeight="1" spans="1:4">
      <c r="A13" s="161" t="s">
        <v>129</v>
      </c>
      <c r="B13" s="23"/>
      <c r="C13" s="162" t="s">
        <v>136</v>
      </c>
      <c r="D13" s="23"/>
    </row>
    <row r="14" ht="18.75" customHeight="1" spans="1:4">
      <c r="A14" s="161" t="s">
        <v>131</v>
      </c>
      <c r="B14" s="23"/>
      <c r="C14" s="162" t="s">
        <v>137</v>
      </c>
      <c r="D14" s="23">
        <v>4214173.58</v>
      </c>
    </row>
    <row r="15" ht="18.75" customHeight="1" spans="1:4">
      <c r="A15" s="161" t="s">
        <v>26</v>
      </c>
      <c r="B15" s="23"/>
      <c r="C15" s="162" t="s">
        <v>138</v>
      </c>
      <c r="D15" s="23">
        <v>841223.04</v>
      </c>
    </row>
    <row r="16" ht="18.75" customHeight="1" spans="1:4">
      <c r="A16" s="161" t="s">
        <v>26</v>
      </c>
      <c r="B16" s="23" t="s">
        <v>26</v>
      </c>
      <c r="C16" s="162" t="s">
        <v>139</v>
      </c>
      <c r="D16" s="23">
        <v>351743.63</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352728</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5759868.25</v>
      </c>
      <c r="C36" s="167" t="s">
        <v>52</v>
      </c>
      <c r="D36" s="166">
        <v>5759868.25</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B23" sqref="B2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9"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"单位名称："&amp;"临沧市临翔区融媒体中心"</f>
        <v>单位名称：临沧市临翔区融媒体中心</v>
      </c>
      <c r="B3" s="28"/>
      <c r="C3" s="29"/>
      <c r="D3" s="29"/>
      <c r="E3" s="29"/>
      <c r="F3" s="99"/>
      <c r="G3" s="39" t="s">
        <v>1</v>
      </c>
    </row>
    <row r="4" ht="20.25" customHeight="1" spans="1:7">
      <c r="A4" s="148" t="s">
        <v>161</v>
      </c>
      <c r="B4" s="149"/>
      <c r="C4" s="104" t="s">
        <v>56</v>
      </c>
      <c r="D4" s="127" t="s">
        <v>75</v>
      </c>
      <c r="E4" s="13"/>
      <c r="F4" s="14"/>
      <c r="G4" s="120" t="s">
        <v>76</v>
      </c>
    </row>
    <row r="5" ht="20.25" customHeight="1" spans="1:7">
      <c r="A5" s="150" t="s">
        <v>73</v>
      </c>
      <c r="B5" s="150" t="s">
        <v>74</v>
      </c>
      <c r="C5" s="32"/>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3" t="s">
        <v>84</v>
      </c>
      <c r="B7" s="33" t="s">
        <v>85</v>
      </c>
      <c r="C7" s="23">
        <v>4214173.58</v>
      </c>
      <c r="D7" s="23">
        <v>4014173.58</v>
      </c>
      <c r="E7" s="23">
        <v>3768480</v>
      </c>
      <c r="F7" s="23">
        <v>245693.58</v>
      </c>
      <c r="G7" s="23">
        <v>200000</v>
      </c>
    </row>
    <row r="8" ht="18" customHeight="1" spans="1:7">
      <c r="A8" s="115" t="s">
        <v>86</v>
      </c>
      <c r="B8" s="115" t="s">
        <v>87</v>
      </c>
      <c r="C8" s="23">
        <v>4214173.58</v>
      </c>
      <c r="D8" s="23">
        <v>4014173.58</v>
      </c>
      <c r="E8" s="23">
        <v>3768480</v>
      </c>
      <c r="F8" s="23">
        <v>245693.58</v>
      </c>
      <c r="G8" s="23">
        <v>200000</v>
      </c>
    </row>
    <row r="9" ht="18" customHeight="1" spans="1:7">
      <c r="A9" s="152" t="s">
        <v>88</v>
      </c>
      <c r="B9" s="152" t="s">
        <v>89</v>
      </c>
      <c r="C9" s="23">
        <v>4164173.58</v>
      </c>
      <c r="D9" s="23">
        <v>4014173.58</v>
      </c>
      <c r="E9" s="23">
        <v>3768480</v>
      </c>
      <c r="F9" s="23">
        <v>245693.58</v>
      </c>
      <c r="G9" s="23">
        <v>150000</v>
      </c>
    </row>
    <row r="10" ht="18" customHeight="1" spans="1:7">
      <c r="A10" s="152" t="s">
        <v>170</v>
      </c>
      <c r="B10" s="152" t="s">
        <v>90</v>
      </c>
      <c r="C10" s="23">
        <v>50000</v>
      </c>
      <c r="D10" s="23"/>
      <c r="E10" s="23"/>
      <c r="F10" s="23"/>
      <c r="G10" s="23">
        <v>50000</v>
      </c>
    </row>
    <row r="11" ht="18" customHeight="1" spans="1:7">
      <c r="A11" s="33" t="s">
        <v>91</v>
      </c>
      <c r="B11" s="33" t="s">
        <v>92</v>
      </c>
      <c r="C11" s="23">
        <v>841223.04</v>
      </c>
      <c r="D11" s="23">
        <v>841223.04</v>
      </c>
      <c r="E11" s="23">
        <v>841223.04</v>
      </c>
      <c r="F11" s="23"/>
      <c r="G11" s="23"/>
    </row>
    <row r="12" ht="18" customHeight="1" spans="1:7">
      <c r="A12" s="115" t="s">
        <v>93</v>
      </c>
      <c r="B12" s="115" t="s">
        <v>94</v>
      </c>
      <c r="C12" s="23">
        <v>816330.24</v>
      </c>
      <c r="D12" s="23">
        <v>816330.24</v>
      </c>
      <c r="E12" s="23">
        <v>816330.24</v>
      </c>
      <c r="F12" s="23"/>
      <c r="G12" s="23"/>
    </row>
    <row r="13" ht="18" customHeight="1" spans="1:7">
      <c r="A13" s="152" t="s">
        <v>95</v>
      </c>
      <c r="B13" s="152" t="s">
        <v>96</v>
      </c>
      <c r="C13" s="23">
        <v>346026.24</v>
      </c>
      <c r="D13" s="23">
        <v>346026.24</v>
      </c>
      <c r="E13" s="23">
        <v>346026.24</v>
      </c>
      <c r="F13" s="23"/>
      <c r="G13" s="23"/>
    </row>
    <row r="14" ht="18" customHeight="1" spans="1:7">
      <c r="A14" s="152" t="s">
        <v>97</v>
      </c>
      <c r="B14" s="152" t="s">
        <v>98</v>
      </c>
      <c r="C14" s="23">
        <v>470304</v>
      </c>
      <c r="D14" s="23">
        <v>470304</v>
      </c>
      <c r="E14" s="23">
        <v>470304</v>
      </c>
      <c r="F14" s="23"/>
      <c r="G14" s="23"/>
    </row>
    <row r="15" ht="18" customHeight="1" spans="1:7">
      <c r="A15" s="115" t="s">
        <v>99</v>
      </c>
      <c r="B15" s="115" t="s">
        <v>100</v>
      </c>
      <c r="C15" s="23">
        <v>4317</v>
      </c>
      <c r="D15" s="23">
        <v>4317</v>
      </c>
      <c r="E15" s="23">
        <v>4317</v>
      </c>
      <c r="F15" s="23"/>
      <c r="G15" s="23"/>
    </row>
    <row r="16" ht="18" customHeight="1" spans="1:7">
      <c r="A16" s="152" t="s">
        <v>101</v>
      </c>
      <c r="B16" s="152" t="s">
        <v>102</v>
      </c>
      <c r="C16" s="23">
        <v>4317</v>
      </c>
      <c r="D16" s="23">
        <v>4317</v>
      </c>
      <c r="E16" s="23">
        <v>4317</v>
      </c>
      <c r="F16" s="23"/>
      <c r="G16" s="23"/>
    </row>
    <row r="17" ht="18" customHeight="1" spans="1:7">
      <c r="A17" s="115" t="s">
        <v>103</v>
      </c>
      <c r="B17" s="115" t="s">
        <v>104</v>
      </c>
      <c r="C17" s="23">
        <v>20575.8</v>
      </c>
      <c r="D17" s="23">
        <v>20575.8</v>
      </c>
      <c r="E17" s="23">
        <v>20575.8</v>
      </c>
      <c r="F17" s="23"/>
      <c r="G17" s="23"/>
    </row>
    <row r="18" ht="18" customHeight="1" spans="1:7">
      <c r="A18" s="152" t="s">
        <v>105</v>
      </c>
      <c r="B18" s="152" t="s">
        <v>104</v>
      </c>
      <c r="C18" s="23">
        <v>20575.8</v>
      </c>
      <c r="D18" s="23">
        <v>20575.8</v>
      </c>
      <c r="E18" s="23">
        <v>20575.8</v>
      </c>
      <c r="F18" s="23"/>
      <c r="G18" s="23"/>
    </row>
    <row r="19" ht="18" customHeight="1" spans="1:7">
      <c r="A19" s="33" t="s">
        <v>106</v>
      </c>
      <c r="B19" s="33" t="s">
        <v>107</v>
      </c>
      <c r="C19" s="23">
        <v>351743.63</v>
      </c>
      <c r="D19" s="23">
        <v>351743.63</v>
      </c>
      <c r="E19" s="23">
        <v>351743.63</v>
      </c>
      <c r="F19" s="23"/>
      <c r="G19" s="23"/>
    </row>
    <row r="20" ht="18" customHeight="1" spans="1:7">
      <c r="A20" s="115" t="s">
        <v>108</v>
      </c>
      <c r="B20" s="115" t="s">
        <v>109</v>
      </c>
      <c r="C20" s="23">
        <v>351743.63</v>
      </c>
      <c r="D20" s="23">
        <v>351743.63</v>
      </c>
      <c r="E20" s="23">
        <v>351743.63</v>
      </c>
      <c r="F20" s="23"/>
      <c r="G20" s="23"/>
    </row>
    <row r="21" ht="18" customHeight="1" spans="1:7">
      <c r="A21" s="152" t="s">
        <v>110</v>
      </c>
      <c r="B21" s="152" t="s">
        <v>111</v>
      </c>
      <c r="C21" s="23">
        <v>208697.4</v>
      </c>
      <c r="D21" s="23">
        <v>208697.4</v>
      </c>
      <c r="E21" s="23">
        <v>208697.4</v>
      </c>
      <c r="F21" s="23"/>
      <c r="G21" s="23"/>
    </row>
    <row r="22" ht="18" customHeight="1" spans="1:7">
      <c r="A22" s="152" t="s">
        <v>112</v>
      </c>
      <c r="B22" s="152" t="s">
        <v>113</v>
      </c>
      <c r="C22" s="23">
        <v>126223.43</v>
      </c>
      <c r="D22" s="23">
        <v>126223.43</v>
      </c>
      <c r="E22" s="23">
        <v>126223.43</v>
      </c>
      <c r="F22" s="23"/>
      <c r="G22" s="23"/>
    </row>
    <row r="23" ht="18" customHeight="1" spans="1:7">
      <c r="A23" s="152" t="s">
        <v>114</v>
      </c>
      <c r="B23" s="152" t="s">
        <v>115</v>
      </c>
      <c r="C23" s="23">
        <v>16822.8</v>
      </c>
      <c r="D23" s="23">
        <v>16822.8</v>
      </c>
      <c r="E23" s="23">
        <v>16822.8</v>
      </c>
      <c r="F23" s="23"/>
      <c r="G23" s="23"/>
    </row>
    <row r="24" ht="18" customHeight="1" spans="1:7">
      <c r="A24" s="33" t="s">
        <v>116</v>
      </c>
      <c r="B24" s="33" t="s">
        <v>117</v>
      </c>
      <c r="C24" s="23">
        <v>352728</v>
      </c>
      <c r="D24" s="23">
        <v>352728</v>
      </c>
      <c r="E24" s="23">
        <v>352728</v>
      </c>
      <c r="F24" s="23"/>
      <c r="G24" s="23"/>
    </row>
    <row r="25" ht="18" customHeight="1" spans="1:7">
      <c r="A25" s="115" t="s">
        <v>118</v>
      </c>
      <c r="B25" s="115" t="s">
        <v>119</v>
      </c>
      <c r="C25" s="23">
        <v>352728</v>
      </c>
      <c r="D25" s="23">
        <v>352728</v>
      </c>
      <c r="E25" s="23">
        <v>352728</v>
      </c>
      <c r="F25" s="23"/>
      <c r="G25" s="23"/>
    </row>
    <row r="26" ht="18" customHeight="1" spans="1:7">
      <c r="A26" s="152" t="s">
        <v>120</v>
      </c>
      <c r="B26" s="152" t="s">
        <v>121</v>
      </c>
      <c r="C26" s="23">
        <v>352728</v>
      </c>
      <c r="D26" s="23">
        <v>352728</v>
      </c>
      <c r="E26" s="23">
        <v>352728</v>
      </c>
      <c r="F26" s="23"/>
      <c r="G26" s="23"/>
    </row>
    <row r="27" ht="18" customHeight="1" spans="1:7">
      <c r="A27" s="153" t="s">
        <v>122</v>
      </c>
      <c r="B27" s="154" t="s">
        <v>122</v>
      </c>
      <c r="C27" s="23">
        <v>5759868.25</v>
      </c>
      <c r="D27" s="23">
        <v>5559868.25</v>
      </c>
      <c r="E27" s="23">
        <v>5314174.67</v>
      </c>
      <c r="F27" s="23">
        <v>245693.58</v>
      </c>
      <c r="G27" s="23">
        <v>200000</v>
      </c>
    </row>
  </sheetData>
  <mergeCells count="7">
    <mergeCell ref="A2:G2"/>
    <mergeCell ref="A3:E3"/>
    <mergeCell ref="A4:B4"/>
    <mergeCell ref="D4:F4"/>
    <mergeCell ref="A27:B27"/>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7" sqref="F7"/>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171</v>
      </c>
    </row>
    <row r="2" ht="39" customHeight="1" spans="1:7">
      <c r="A2" s="125" t="str">
        <f>"2025"&amp;"年“三公”经费支出预算表"</f>
        <v>2025年“三公”经费支出预算表</v>
      </c>
      <c r="B2" s="51"/>
      <c r="C2" s="51"/>
      <c r="D2" s="51"/>
      <c r="E2" s="51"/>
      <c r="F2" s="51"/>
      <c r="G2" s="51"/>
    </row>
    <row r="3" ht="18.75" customHeight="1" spans="1:7">
      <c r="A3" s="41" t="str">
        <f>"单位名称："&amp;"临沧市临翔区融媒体中心"</f>
        <v>单位名称：临沧市临翔区融媒体中心</v>
      </c>
      <c r="B3" s="136"/>
      <c r="C3" s="137"/>
      <c r="D3" s="61"/>
      <c r="E3" s="29"/>
      <c r="G3" s="86" t="s">
        <v>172</v>
      </c>
    </row>
    <row r="4" ht="18.75" customHeight="1" spans="1:7">
      <c r="A4" s="10" t="s">
        <v>173</v>
      </c>
      <c r="B4" s="10" t="s">
        <v>174</v>
      </c>
      <c r="C4" s="30" t="s">
        <v>175</v>
      </c>
      <c r="D4" s="12" t="s">
        <v>176</v>
      </c>
      <c r="E4" s="13"/>
      <c r="F4" s="14"/>
      <c r="G4" s="30" t="s">
        <v>177</v>
      </c>
    </row>
    <row r="5" ht="18.75" customHeight="1" spans="1:7">
      <c r="A5" s="17"/>
      <c r="B5" s="138"/>
      <c r="C5" s="32"/>
      <c r="D5" s="65" t="s">
        <v>58</v>
      </c>
      <c r="E5" s="65" t="s">
        <v>178</v>
      </c>
      <c r="F5" s="65" t="s">
        <v>179</v>
      </c>
      <c r="G5" s="32"/>
    </row>
    <row r="6" ht="18.75" customHeight="1" spans="1:7">
      <c r="A6" s="139" t="s">
        <v>56</v>
      </c>
      <c r="B6" s="140">
        <v>1</v>
      </c>
      <c r="C6" s="141">
        <v>2</v>
      </c>
      <c r="D6" s="142">
        <v>3</v>
      </c>
      <c r="E6" s="142">
        <v>4</v>
      </c>
      <c r="F6" s="142">
        <v>5</v>
      </c>
      <c r="G6" s="141">
        <v>6</v>
      </c>
    </row>
    <row r="7" ht="18.75" customHeight="1" spans="1:7">
      <c r="A7" s="139" t="s">
        <v>56</v>
      </c>
      <c r="B7" s="143">
        <v>190000</v>
      </c>
      <c r="C7" s="143"/>
      <c r="D7" s="143">
        <v>175000</v>
      </c>
      <c r="E7" s="143">
        <v>150000</v>
      </c>
      <c r="F7" s="143">
        <v>25000</v>
      </c>
      <c r="G7" s="143">
        <v>15000</v>
      </c>
    </row>
    <row r="8" ht="18.75" customHeight="1" spans="1:7">
      <c r="A8" s="144" t="s">
        <v>180</v>
      </c>
      <c r="B8" s="143"/>
      <c r="C8" s="143"/>
      <c r="D8" s="143"/>
      <c r="E8" s="143"/>
      <c r="F8" s="143"/>
      <c r="G8" s="143"/>
    </row>
    <row r="9" ht="18.75" customHeight="1" spans="1:7">
      <c r="A9" s="144" t="s">
        <v>181</v>
      </c>
      <c r="B9" s="143">
        <v>190000</v>
      </c>
      <c r="C9" s="143"/>
      <c r="D9" s="143">
        <v>175000</v>
      </c>
      <c r="E9" s="143">
        <v>150000</v>
      </c>
      <c r="F9" s="143">
        <v>25000</v>
      </c>
      <c r="G9" s="143">
        <v>15000</v>
      </c>
    </row>
    <row r="10" ht="18.75" customHeight="1" spans="1:7">
      <c r="A10" s="144" t="s">
        <v>182</v>
      </c>
      <c r="B10" s="143"/>
      <c r="C10" s="143"/>
      <c r="D10" s="143"/>
      <c r="E10" s="143"/>
      <c r="F10" s="143"/>
      <c r="G10" s="143"/>
    </row>
    <row r="11" ht="18.75" customHeight="1" spans="1:7">
      <c r="A11" s="144" t="s">
        <v>183</v>
      </c>
      <c r="B11" s="143"/>
      <c r="C11" s="143"/>
      <c r="D11" s="143"/>
      <c r="E11" s="143"/>
      <c r="F11" s="143"/>
      <c r="G11" s="143"/>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selection activeCell="A9" sqref="$A9:$XFD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8" t="s">
        <v>184</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"单位名称："&amp;"临沧市临翔区融媒体中心"</f>
        <v>单位名称：临沧市临翔区融媒体中心</v>
      </c>
      <c r="B3" s="126"/>
      <c r="C3" s="126"/>
      <c r="D3" s="126"/>
      <c r="E3" s="126"/>
      <c r="F3" s="126"/>
      <c r="G3" s="126"/>
      <c r="H3" s="70"/>
      <c r="I3" s="70"/>
      <c r="J3" s="70"/>
      <c r="K3" s="70"/>
      <c r="L3" s="70"/>
      <c r="M3" s="70"/>
      <c r="N3" s="92"/>
      <c r="O3" s="92"/>
      <c r="P3" s="92"/>
      <c r="Q3" s="70"/>
      <c r="U3" s="123"/>
      <c r="W3" s="38" t="s">
        <v>172</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4"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7"/>
      <c r="B7" s="107"/>
      <c r="C7" s="107"/>
      <c r="D7" s="107"/>
      <c r="E7" s="107"/>
      <c r="F7" s="107"/>
      <c r="G7" s="107"/>
      <c r="H7" s="107"/>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5559868.25</v>
      </c>
      <c r="I9" s="23">
        <v>5559868.25</v>
      </c>
      <c r="J9" s="23"/>
      <c r="K9" s="23"/>
      <c r="L9" s="23">
        <v>5559868.25</v>
      </c>
      <c r="M9" s="23"/>
      <c r="N9" s="23"/>
      <c r="O9" s="23"/>
      <c r="P9" s="23"/>
      <c r="Q9" s="23"/>
      <c r="R9" s="23"/>
      <c r="S9" s="23"/>
      <c r="T9" s="23"/>
      <c r="U9" s="23"/>
      <c r="V9" s="23"/>
      <c r="W9" s="23"/>
    </row>
    <row r="10" ht="21" customHeight="1" spans="1:23">
      <c r="A10" s="129"/>
      <c r="B10" s="21" t="s">
        <v>202</v>
      </c>
      <c r="C10" s="21" t="s">
        <v>203</v>
      </c>
      <c r="D10" s="21" t="s">
        <v>88</v>
      </c>
      <c r="E10" s="21" t="s">
        <v>89</v>
      </c>
      <c r="F10" s="21" t="s">
        <v>204</v>
      </c>
      <c r="G10" s="21" t="s">
        <v>205</v>
      </c>
      <c r="H10" s="23">
        <v>1448388</v>
      </c>
      <c r="I10" s="23">
        <v>1448388</v>
      </c>
      <c r="J10" s="23"/>
      <c r="K10" s="23"/>
      <c r="L10" s="23">
        <v>1448388</v>
      </c>
      <c r="M10" s="23"/>
      <c r="N10" s="23"/>
      <c r="O10" s="23"/>
      <c r="P10" s="23"/>
      <c r="Q10" s="23"/>
      <c r="R10" s="23"/>
      <c r="S10" s="23"/>
      <c r="T10" s="23"/>
      <c r="U10" s="23"/>
      <c r="V10" s="23"/>
      <c r="W10" s="23"/>
    </row>
    <row r="11" ht="21" customHeight="1" spans="1:23">
      <c r="A11" s="24"/>
      <c r="B11" s="21" t="s">
        <v>202</v>
      </c>
      <c r="C11" s="21" t="s">
        <v>203</v>
      </c>
      <c r="D11" s="21" t="s">
        <v>88</v>
      </c>
      <c r="E11" s="21" t="s">
        <v>89</v>
      </c>
      <c r="F11" s="21" t="s">
        <v>206</v>
      </c>
      <c r="G11" s="21" t="s">
        <v>207</v>
      </c>
      <c r="H11" s="23">
        <v>106260</v>
      </c>
      <c r="I11" s="23">
        <v>106260</v>
      </c>
      <c r="J11" s="23"/>
      <c r="K11" s="23"/>
      <c r="L11" s="23">
        <v>106260</v>
      </c>
      <c r="M11" s="23"/>
      <c r="N11" s="23"/>
      <c r="O11" s="23"/>
      <c r="P11" s="23"/>
      <c r="Q11" s="23"/>
      <c r="R11" s="23"/>
      <c r="S11" s="23"/>
      <c r="T11" s="23"/>
      <c r="U11" s="23"/>
      <c r="V11" s="23"/>
      <c r="W11" s="23"/>
    </row>
    <row r="12" ht="21" customHeight="1" spans="1:23">
      <c r="A12" s="24"/>
      <c r="B12" s="21" t="s">
        <v>202</v>
      </c>
      <c r="C12" s="21" t="s">
        <v>203</v>
      </c>
      <c r="D12" s="21" t="s">
        <v>88</v>
      </c>
      <c r="E12" s="21" t="s">
        <v>89</v>
      </c>
      <c r="F12" s="21" t="s">
        <v>208</v>
      </c>
      <c r="G12" s="21" t="s">
        <v>209</v>
      </c>
      <c r="H12" s="23">
        <v>451380</v>
      </c>
      <c r="I12" s="23">
        <v>451380</v>
      </c>
      <c r="J12" s="23"/>
      <c r="K12" s="23"/>
      <c r="L12" s="23">
        <v>451380</v>
      </c>
      <c r="M12" s="23"/>
      <c r="N12" s="23"/>
      <c r="O12" s="23"/>
      <c r="P12" s="23"/>
      <c r="Q12" s="23"/>
      <c r="R12" s="23"/>
      <c r="S12" s="23"/>
      <c r="T12" s="23"/>
      <c r="U12" s="23"/>
      <c r="V12" s="23"/>
      <c r="W12" s="23"/>
    </row>
    <row r="13" ht="21" customHeight="1" spans="1:23">
      <c r="A13" s="24"/>
      <c r="B13" s="21" t="s">
        <v>210</v>
      </c>
      <c r="C13" s="21" t="s">
        <v>211</v>
      </c>
      <c r="D13" s="21" t="s">
        <v>88</v>
      </c>
      <c r="E13" s="21" t="s">
        <v>89</v>
      </c>
      <c r="F13" s="21" t="s">
        <v>208</v>
      </c>
      <c r="G13" s="21" t="s">
        <v>209</v>
      </c>
      <c r="H13" s="23">
        <v>612000</v>
      </c>
      <c r="I13" s="23">
        <v>612000</v>
      </c>
      <c r="J13" s="23"/>
      <c r="K13" s="23"/>
      <c r="L13" s="23">
        <v>612000</v>
      </c>
      <c r="M13" s="23"/>
      <c r="N13" s="23"/>
      <c r="O13" s="23"/>
      <c r="P13" s="23"/>
      <c r="Q13" s="23"/>
      <c r="R13" s="23"/>
      <c r="S13" s="23"/>
      <c r="T13" s="23"/>
      <c r="U13" s="23"/>
      <c r="V13" s="23"/>
      <c r="W13" s="23"/>
    </row>
    <row r="14" ht="21" customHeight="1" spans="1:23">
      <c r="A14" s="24"/>
      <c r="B14" s="21" t="s">
        <v>202</v>
      </c>
      <c r="C14" s="21" t="s">
        <v>203</v>
      </c>
      <c r="D14" s="21" t="s">
        <v>88</v>
      </c>
      <c r="E14" s="21" t="s">
        <v>89</v>
      </c>
      <c r="F14" s="21" t="s">
        <v>208</v>
      </c>
      <c r="G14" s="21" t="s">
        <v>209</v>
      </c>
      <c r="H14" s="23">
        <v>933372</v>
      </c>
      <c r="I14" s="23">
        <v>933372</v>
      </c>
      <c r="J14" s="23"/>
      <c r="K14" s="23"/>
      <c r="L14" s="23">
        <v>933372</v>
      </c>
      <c r="M14" s="23"/>
      <c r="N14" s="23"/>
      <c r="O14" s="23"/>
      <c r="P14" s="23"/>
      <c r="Q14" s="23"/>
      <c r="R14" s="23"/>
      <c r="S14" s="23"/>
      <c r="T14" s="23"/>
      <c r="U14" s="23"/>
      <c r="V14" s="23"/>
      <c r="W14" s="23"/>
    </row>
    <row r="15" ht="21" customHeight="1" spans="1:23">
      <c r="A15" s="24"/>
      <c r="B15" s="21" t="s">
        <v>212</v>
      </c>
      <c r="C15" s="21" t="s">
        <v>213</v>
      </c>
      <c r="D15" s="21" t="s">
        <v>97</v>
      </c>
      <c r="E15" s="21" t="s">
        <v>98</v>
      </c>
      <c r="F15" s="21" t="s">
        <v>214</v>
      </c>
      <c r="G15" s="21" t="s">
        <v>215</v>
      </c>
      <c r="H15" s="23">
        <v>470304</v>
      </c>
      <c r="I15" s="23">
        <v>470304</v>
      </c>
      <c r="J15" s="23"/>
      <c r="K15" s="23"/>
      <c r="L15" s="23">
        <v>470304</v>
      </c>
      <c r="M15" s="23"/>
      <c r="N15" s="23"/>
      <c r="O15" s="23"/>
      <c r="P15" s="23"/>
      <c r="Q15" s="23"/>
      <c r="R15" s="23"/>
      <c r="S15" s="23"/>
      <c r="T15" s="23"/>
      <c r="U15" s="23"/>
      <c r="V15" s="23"/>
      <c r="W15" s="23"/>
    </row>
    <row r="16" ht="21" customHeight="1" spans="1:23">
      <c r="A16" s="24"/>
      <c r="B16" s="21" t="s">
        <v>212</v>
      </c>
      <c r="C16" s="21" t="s">
        <v>213</v>
      </c>
      <c r="D16" s="21" t="s">
        <v>97</v>
      </c>
      <c r="E16" s="21" t="s">
        <v>98</v>
      </c>
      <c r="F16" s="21" t="s">
        <v>214</v>
      </c>
      <c r="G16" s="21" t="s">
        <v>215</v>
      </c>
      <c r="H16" s="23"/>
      <c r="I16" s="23"/>
      <c r="J16" s="23"/>
      <c r="K16" s="23"/>
      <c r="L16" s="23"/>
      <c r="M16" s="23"/>
      <c r="N16" s="23"/>
      <c r="O16" s="23"/>
      <c r="P16" s="23"/>
      <c r="Q16" s="23"/>
      <c r="R16" s="23"/>
      <c r="S16" s="23"/>
      <c r="T16" s="23"/>
      <c r="U16" s="23"/>
      <c r="V16" s="23"/>
      <c r="W16" s="23"/>
    </row>
    <row r="17" ht="21" customHeight="1" spans="1:23">
      <c r="A17" s="24"/>
      <c r="B17" s="21" t="s">
        <v>212</v>
      </c>
      <c r="C17" s="21" t="s">
        <v>213</v>
      </c>
      <c r="D17" s="21" t="s">
        <v>110</v>
      </c>
      <c r="E17" s="21" t="s">
        <v>111</v>
      </c>
      <c r="F17" s="21" t="s">
        <v>216</v>
      </c>
      <c r="G17" s="21" t="s">
        <v>217</v>
      </c>
      <c r="H17" s="23">
        <v>208697.4</v>
      </c>
      <c r="I17" s="23">
        <v>208697.4</v>
      </c>
      <c r="J17" s="23"/>
      <c r="K17" s="23"/>
      <c r="L17" s="23">
        <v>208697.4</v>
      </c>
      <c r="M17" s="23"/>
      <c r="N17" s="23"/>
      <c r="O17" s="23"/>
      <c r="P17" s="23"/>
      <c r="Q17" s="23"/>
      <c r="R17" s="23"/>
      <c r="S17" s="23"/>
      <c r="T17" s="23"/>
      <c r="U17" s="23"/>
      <c r="V17" s="23"/>
      <c r="W17" s="23"/>
    </row>
    <row r="18" ht="21" customHeight="1" spans="1:23">
      <c r="A18" s="24"/>
      <c r="B18" s="21" t="s">
        <v>212</v>
      </c>
      <c r="C18" s="21" t="s">
        <v>213</v>
      </c>
      <c r="D18" s="21" t="s">
        <v>218</v>
      </c>
      <c r="E18" s="21" t="s">
        <v>219</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112</v>
      </c>
      <c r="E19" s="21" t="s">
        <v>113</v>
      </c>
      <c r="F19" s="21" t="s">
        <v>220</v>
      </c>
      <c r="G19" s="21" t="s">
        <v>221</v>
      </c>
      <c r="H19" s="23">
        <v>88182</v>
      </c>
      <c r="I19" s="23">
        <v>88182</v>
      </c>
      <c r="J19" s="23"/>
      <c r="K19" s="23"/>
      <c r="L19" s="23">
        <v>88182</v>
      </c>
      <c r="M19" s="23"/>
      <c r="N19" s="23"/>
      <c r="O19" s="23"/>
      <c r="P19" s="23"/>
      <c r="Q19" s="23"/>
      <c r="R19" s="23"/>
      <c r="S19" s="23"/>
      <c r="T19" s="23"/>
      <c r="U19" s="23"/>
      <c r="V19" s="23"/>
      <c r="W19" s="23"/>
    </row>
    <row r="20" ht="21" customHeight="1" spans="1:23">
      <c r="A20" s="24"/>
      <c r="B20" s="21" t="s">
        <v>212</v>
      </c>
      <c r="C20" s="21" t="s">
        <v>213</v>
      </c>
      <c r="D20" s="21" t="s">
        <v>112</v>
      </c>
      <c r="E20" s="21" t="s">
        <v>113</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112</v>
      </c>
      <c r="E21" s="21" t="s">
        <v>113</v>
      </c>
      <c r="F21" s="21" t="s">
        <v>220</v>
      </c>
      <c r="G21" s="21" t="s">
        <v>221</v>
      </c>
      <c r="H21" s="23">
        <v>38041.43</v>
      </c>
      <c r="I21" s="23">
        <v>38041.43</v>
      </c>
      <c r="J21" s="23"/>
      <c r="K21" s="23"/>
      <c r="L21" s="23">
        <v>38041.43</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c r="I22" s="23"/>
      <c r="J22" s="23"/>
      <c r="K22" s="23"/>
      <c r="L22" s="23"/>
      <c r="M22" s="23"/>
      <c r="N22" s="23"/>
      <c r="O22" s="23"/>
      <c r="P22" s="23"/>
      <c r="Q22" s="23"/>
      <c r="R22" s="23"/>
      <c r="S22" s="23"/>
      <c r="T22" s="23"/>
      <c r="U22" s="23"/>
      <c r="V22" s="23"/>
      <c r="W22" s="23"/>
    </row>
    <row r="23" ht="21" customHeight="1" spans="1:23">
      <c r="A23" s="24"/>
      <c r="B23" s="21" t="s">
        <v>212</v>
      </c>
      <c r="C23" s="21" t="s">
        <v>213</v>
      </c>
      <c r="D23" s="21" t="s">
        <v>114</v>
      </c>
      <c r="E23" s="21" t="s">
        <v>115</v>
      </c>
      <c r="F23" s="21" t="s">
        <v>222</v>
      </c>
      <c r="G23" s="21" t="s">
        <v>223</v>
      </c>
      <c r="H23" s="23">
        <v>7752</v>
      </c>
      <c r="I23" s="23">
        <v>7752</v>
      </c>
      <c r="J23" s="23"/>
      <c r="K23" s="23"/>
      <c r="L23" s="23">
        <v>7752</v>
      </c>
      <c r="M23" s="23"/>
      <c r="N23" s="23"/>
      <c r="O23" s="23"/>
      <c r="P23" s="23"/>
      <c r="Q23" s="23"/>
      <c r="R23" s="23"/>
      <c r="S23" s="23"/>
      <c r="T23" s="23"/>
      <c r="U23" s="23"/>
      <c r="V23" s="23"/>
      <c r="W23" s="23"/>
    </row>
    <row r="24" ht="21" customHeight="1" spans="1:23">
      <c r="A24" s="24"/>
      <c r="B24" s="21" t="s">
        <v>212</v>
      </c>
      <c r="C24" s="21" t="s">
        <v>213</v>
      </c>
      <c r="D24" s="21" t="s">
        <v>105</v>
      </c>
      <c r="E24" s="21" t="s">
        <v>104</v>
      </c>
      <c r="F24" s="21" t="s">
        <v>222</v>
      </c>
      <c r="G24" s="21" t="s">
        <v>223</v>
      </c>
      <c r="H24" s="23">
        <v>20575.8</v>
      </c>
      <c r="I24" s="23">
        <v>20575.8</v>
      </c>
      <c r="J24" s="23"/>
      <c r="K24" s="23"/>
      <c r="L24" s="23">
        <v>20575.8</v>
      </c>
      <c r="M24" s="23"/>
      <c r="N24" s="23"/>
      <c r="O24" s="23"/>
      <c r="P24" s="23"/>
      <c r="Q24" s="23"/>
      <c r="R24" s="23"/>
      <c r="S24" s="23"/>
      <c r="T24" s="23"/>
      <c r="U24" s="23"/>
      <c r="V24" s="23"/>
      <c r="W24" s="23"/>
    </row>
    <row r="25" ht="21" customHeight="1" spans="1:23">
      <c r="A25" s="24"/>
      <c r="B25" s="21" t="s">
        <v>212</v>
      </c>
      <c r="C25" s="21" t="s">
        <v>213</v>
      </c>
      <c r="D25" s="21" t="s">
        <v>114</v>
      </c>
      <c r="E25" s="21" t="s">
        <v>115</v>
      </c>
      <c r="F25" s="21" t="s">
        <v>222</v>
      </c>
      <c r="G25" s="21" t="s">
        <v>223</v>
      </c>
      <c r="H25" s="23">
        <v>5878.8</v>
      </c>
      <c r="I25" s="23">
        <v>5878.8</v>
      </c>
      <c r="J25" s="23"/>
      <c r="K25" s="23"/>
      <c r="L25" s="23">
        <v>5878.8</v>
      </c>
      <c r="M25" s="23"/>
      <c r="N25" s="23"/>
      <c r="O25" s="23"/>
      <c r="P25" s="23"/>
      <c r="Q25" s="23"/>
      <c r="R25" s="23"/>
      <c r="S25" s="23"/>
      <c r="T25" s="23"/>
      <c r="U25" s="23"/>
      <c r="V25" s="23"/>
      <c r="W25" s="23"/>
    </row>
    <row r="26" ht="21" customHeight="1" spans="1:23">
      <c r="A26" s="24"/>
      <c r="B26" s="21" t="s">
        <v>212</v>
      </c>
      <c r="C26" s="21" t="s">
        <v>213</v>
      </c>
      <c r="D26" s="21" t="s">
        <v>114</v>
      </c>
      <c r="E26" s="21" t="s">
        <v>115</v>
      </c>
      <c r="F26" s="21" t="s">
        <v>222</v>
      </c>
      <c r="G26" s="21" t="s">
        <v>223</v>
      </c>
      <c r="H26" s="23"/>
      <c r="I26" s="23"/>
      <c r="J26" s="23"/>
      <c r="K26" s="23"/>
      <c r="L26" s="23"/>
      <c r="M26" s="23"/>
      <c r="N26" s="23"/>
      <c r="O26" s="23"/>
      <c r="P26" s="23"/>
      <c r="Q26" s="23"/>
      <c r="R26" s="23"/>
      <c r="S26" s="23"/>
      <c r="T26" s="23"/>
      <c r="U26" s="23"/>
      <c r="V26" s="23"/>
      <c r="W26" s="23"/>
    </row>
    <row r="27" ht="21" customHeight="1" spans="1:23">
      <c r="A27" s="24"/>
      <c r="B27" s="21" t="s">
        <v>212</v>
      </c>
      <c r="C27" s="21" t="s">
        <v>213</v>
      </c>
      <c r="D27" s="21" t="s">
        <v>114</v>
      </c>
      <c r="E27" s="21" t="s">
        <v>115</v>
      </c>
      <c r="F27" s="21" t="s">
        <v>222</v>
      </c>
      <c r="G27" s="21" t="s">
        <v>223</v>
      </c>
      <c r="H27" s="23">
        <v>3192</v>
      </c>
      <c r="I27" s="23">
        <v>3192</v>
      </c>
      <c r="J27" s="23"/>
      <c r="K27" s="23"/>
      <c r="L27" s="23">
        <v>3192</v>
      </c>
      <c r="M27" s="23"/>
      <c r="N27" s="23"/>
      <c r="O27" s="23"/>
      <c r="P27" s="23"/>
      <c r="Q27" s="23"/>
      <c r="R27" s="23"/>
      <c r="S27" s="23"/>
      <c r="T27" s="23"/>
      <c r="U27" s="23"/>
      <c r="V27" s="23"/>
      <c r="W27" s="23"/>
    </row>
    <row r="28" ht="21" customHeight="1" spans="1:23">
      <c r="A28" s="24"/>
      <c r="B28" s="21" t="s">
        <v>212</v>
      </c>
      <c r="C28" s="21" t="s">
        <v>213</v>
      </c>
      <c r="D28" s="21" t="s">
        <v>105</v>
      </c>
      <c r="E28" s="21" t="s">
        <v>104</v>
      </c>
      <c r="F28" s="21" t="s">
        <v>222</v>
      </c>
      <c r="G28" s="21" t="s">
        <v>223</v>
      </c>
      <c r="H28" s="23"/>
      <c r="I28" s="23"/>
      <c r="J28" s="23"/>
      <c r="K28" s="23"/>
      <c r="L28" s="23"/>
      <c r="M28" s="23"/>
      <c r="N28" s="23"/>
      <c r="O28" s="23"/>
      <c r="P28" s="23"/>
      <c r="Q28" s="23"/>
      <c r="R28" s="23"/>
      <c r="S28" s="23"/>
      <c r="T28" s="23"/>
      <c r="U28" s="23"/>
      <c r="V28" s="23"/>
      <c r="W28" s="23"/>
    </row>
    <row r="29" ht="21" customHeight="1" spans="1:23">
      <c r="A29" s="24"/>
      <c r="B29" s="21" t="s">
        <v>212</v>
      </c>
      <c r="C29" s="21" t="s">
        <v>213</v>
      </c>
      <c r="D29" s="21" t="s">
        <v>114</v>
      </c>
      <c r="E29" s="21" t="s">
        <v>115</v>
      </c>
      <c r="F29" s="21" t="s">
        <v>222</v>
      </c>
      <c r="G29" s="21" t="s">
        <v>223</v>
      </c>
      <c r="H29" s="23"/>
      <c r="I29" s="23"/>
      <c r="J29" s="23"/>
      <c r="K29" s="23"/>
      <c r="L29" s="23"/>
      <c r="M29" s="23"/>
      <c r="N29" s="23"/>
      <c r="O29" s="23"/>
      <c r="P29" s="23"/>
      <c r="Q29" s="23"/>
      <c r="R29" s="23"/>
      <c r="S29" s="23"/>
      <c r="T29" s="23"/>
      <c r="U29" s="23"/>
      <c r="V29" s="23"/>
      <c r="W29" s="23"/>
    </row>
    <row r="30" ht="21" customHeight="1" spans="1:23">
      <c r="A30" s="24"/>
      <c r="B30" s="21" t="s">
        <v>212</v>
      </c>
      <c r="C30" s="21" t="s">
        <v>213</v>
      </c>
      <c r="D30" s="21" t="s">
        <v>114</v>
      </c>
      <c r="E30" s="21" t="s">
        <v>115</v>
      </c>
      <c r="F30" s="21" t="s">
        <v>222</v>
      </c>
      <c r="G30" s="21" t="s">
        <v>223</v>
      </c>
      <c r="H30" s="23"/>
      <c r="I30" s="23"/>
      <c r="J30" s="23"/>
      <c r="K30" s="23"/>
      <c r="L30" s="23"/>
      <c r="M30" s="23"/>
      <c r="N30" s="23"/>
      <c r="O30" s="23"/>
      <c r="P30" s="23"/>
      <c r="Q30" s="23"/>
      <c r="R30" s="23"/>
      <c r="S30" s="23"/>
      <c r="T30" s="23"/>
      <c r="U30" s="23"/>
      <c r="V30" s="23"/>
      <c r="W30" s="23"/>
    </row>
    <row r="31" ht="21" customHeight="1" spans="1:23">
      <c r="A31" s="24"/>
      <c r="B31" s="21" t="s">
        <v>224</v>
      </c>
      <c r="C31" s="21" t="s">
        <v>121</v>
      </c>
      <c r="D31" s="21" t="s">
        <v>120</v>
      </c>
      <c r="E31" s="21" t="s">
        <v>121</v>
      </c>
      <c r="F31" s="21" t="s">
        <v>225</v>
      </c>
      <c r="G31" s="21" t="s">
        <v>121</v>
      </c>
      <c r="H31" s="23">
        <v>352728</v>
      </c>
      <c r="I31" s="23">
        <v>352728</v>
      </c>
      <c r="J31" s="23"/>
      <c r="K31" s="23"/>
      <c r="L31" s="23">
        <v>352728</v>
      </c>
      <c r="M31" s="23"/>
      <c r="N31" s="23"/>
      <c r="O31" s="23"/>
      <c r="P31" s="23"/>
      <c r="Q31" s="23"/>
      <c r="R31" s="23"/>
      <c r="S31" s="23"/>
      <c r="T31" s="23"/>
      <c r="U31" s="23"/>
      <c r="V31" s="23"/>
      <c r="W31" s="23"/>
    </row>
    <row r="32" ht="21" customHeight="1" spans="1:23">
      <c r="A32" s="24"/>
      <c r="B32" s="21" t="s">
        <v>224</v>
      </c>
      <c r="C32" s="21" t="s">
        <v>121</v>
      </c>
      <c r="D32" s="21" t="s">
        <v>120</v>
      </c>
      <c r="E32" s="21" t="s">
        <v>121</v>
      </c>
      <c r="F32" s="21" t="s">
        <v>225</v>
      </c>
      <c r="G32" s="21" t="s">
        <v>121</v>
      </c>
      <c r="H32" s="23"/>
      <c r="I32" s="23"/>
      <c r="J32" s="23"/>
      <c r="K32" s="23"/>
      <c r="L32" s="23"/>
      <c r="M32" s="23"/>
      <c r="N32" s="23"/>
      <c r="O32" s="23"/>
      <c r="P32" s="23"/>
      <c r="Q32" s="23"/>
      <c r="R32" s="23"/>
      <c r="S32" s="23"/>
      <c r="T32" s="23"/>
      <c r="U32" s="23"/>
      <c r="V32" s="23"/>
      <c r="W32" s="23"/>
    </row>
    <row r="33" ht="21" customHeight="1" spans="1:23">
      <c r="A33" s="24"/>
      <c r="B33" s="21" t="s">
        <v>226</v>
      </c>
      <c r="C33" s="21" t="s">
        <v>227</v>
      </c>
      <c r="D33" s="21" t="s">
        <v>88</v>
      </c>
      <c r="E33" s="21" t="s">
        <v>89</v>
      </c>
      <c r="F33" s="21" t="s">
        <v>228</v>
      </c>
      <c r="G33" s="21" t="s">
        <v>229</v>
      </c>
      <c r="H33" s="23">
        <v>217080</v>
      </c>
      <c r="I33" s="23">
        <v>217080</v>
      </c>
      <c r="J33" s="23"/>
      <c r="K33" s="23"/>
      <c r="L33" s="23">
        <v>217080</v>
      </c>
      <c r="M33" s="23"/>
      <c r="N33" s="23"/>
      <c r="O33" s="23"/>
      <c r="P33" s="23"/>
      <c r="Q33" s="23"/>
      <c r="R33" s="23"/>
      <c r="S33" s="23"/>
      <c r="T33" s="23"/>
      <c r="U33" s="23"/>
      <c r="V33" s="23"/>
      <c r="W33" s="23"/>
    </row>
    <row r="34" ht="21" customHeight="1" spans="1:23">
      <c r="A34" s="24"/>
      <c r="B34" s="21" t="s">
        <v>230</v>
      </c>
      <c r="C34" s="21" t="s">
        <v>231</v>
      </c>
      <c r="D34" s="21" t="s">
        <v>88</v>
      </c>
      <c r="E34" s="21" t="s">
        <v>89</v>
      </c>
      <c r="F34" s="21" t="s">
        <v>232</v>
      </c>
      <c r="G34" s="21" t="s">
        <v>233</v>
      </c>
      <c r="H34" s="23">
        <v>2600</v>
      </c>
      <c r="I34" s="23">
        <v>2600</v>
      </c>
      <c r="J34" s="23"/>
      <c r="K34" s="23"/>
      <c r="L34" s="23">
        <v>2600</v>
      </c>
      <c r="M34" s="23"/>
      <c r="N34" s="23"/>
      <c r="O34" s="23"/>
      <c r="P34" s="23"/>
      <c r="Q34" s="23"/>
      <c r="R34" s="23"/>
      <c r="S34" s="23"/>
      <c r="T34" s="23"/>
      <c r="U34" s="23"/>
      <c r="V34" s="23"/>
      <c r="W34" s="23"/>
    </row>
    <row r="35" ht="21" customHeight="1" spans="1:23">
      <c r="A35" s="24"/>
      <c r="B35" s="21" t="s">
        <v>230</v>
      </c>
      <c r="C35" s="21" t="s">
        <v>231</v>
      </c>
      <c r="D35" s="21" t="s">
        <v>88</v>
      </c>
      <c r="E35" s="21" t="s">
        <v>89</v>
      </c>
      <c r="F35" s="21" t="s">
        <v>234</v>
      </c>
      <c r="G35" s="21" t="s">
        <v>235</v>
      </c>
      <c r="H35" s="23">
        <v>30000</v>
      </c>
      <c r="I35" s="23">
        <v>30000</v>
      </c>
      <c r="J35" s="23"/>
      <c r="K35" s="23"/>
      <c r="L35" s="23">
        <v>30000</v>
      </c>
      <c r="M35" s="23"/>
      <c r="N35" s="23"/>
      <c r="O35" s="23"/>
      <c r="P35" s="23"/>
      <c r="Q35" s="23"/>
      <c r="R35" s="23"/>
      <c r="S35" s="23"/>
      <c r="T35" s="23"/>
      <c r="U35" s="23"/>
      <c r="V35" s="23"/>
      <c r="W35" s="23"/>
    </row>
    <row r="36" ht="21" customHeight="1" spans="1:23">
      <c r="A36" s="24"/>
      <c r="B36" s="21" t="s">
        <v>236</v>
      </c>
      <c r="C36" s="21" t="s">
        <v>237</v>
      </c>
      <c r="D36" s="21" t="s">
        <v>88</v>
      </c>
      <c r="E36" s="21" t="s">
        <v>89</v>
      </c>
      <c r="F36" s="21" t="s">
        <v>238</v>
      </c>
      <c r="G36" s="21" t="s">
        <v>177</v>
      </c>
      <c r="H36" s="23">
        <v>15000</v>
      </c>
      <c r="I36" s="23">
        <v>15000</v>
      </c>
      <c r="J36" s="23"/>
      <c r="K36" s="23"/>
      <c r="L36" s="23">
        <v>15000</v>
      </c>
      <c r="M36" s="23"/>
      <c r="N36" s="23"/>
      <c r="O36" s="23"/>
      <c r="P36" s="23"/>
      <c r="Q36" s="23"/>
      <c r="R36" s="23"/>
      <c r="S36" s="23"/>
      <c r="T36" s="23"/>
      <c r="U36" s="23"/>
      <c r="V36" s="23"/>
      <c r="W36" s="23"/>
    </row>
    <row r="37" ht="21" customHeight="1" spans="1:23">
      <c r="A37" s="24"/>
      <c r="B37" s="21" t="s">
        <v>230</v>
      </c>
      <c r="C37" s="21" t="s">
        <v>231</v>
      </c>
      <c r="D37" s="21" t="s">
        <v>88</v>
      </c>
      <c r="E37" s="21" t="s">
        <v>89</v>
      </c>
      <c r="F37" s="21" t="s">
        <v>239</v>
      </c>
      <c r="G37" s="21" t="s">
        <v>240</v>
      </c>
      <c r="H37" s="23">
        <v>20000</v>
      </c>
      <c r="I37" s="23">
        <v>20000</v>
      </c>
      <c r="J37" s="23"/>
      <c r="K37" s="23"/>
      <c r="L37" s="23">
        <v>20000</v>
      </c>
      <c r="M37" s="23"/>
      <c r="N37" s="23"/>
      <c r="O37" s="23"/>
      <c r="P37" s="23"/>
      <c r="Q37" s="23"/>
      <c r="R37" s="23"/>
      <c r="S37" s="23"/>
      <c r="T37" s="23"/>
      <c r="U37" s="23"/>
      <c r="V37" s="23"/>
      <c r="W37" s="23"/>
    </row>
    <row r="38" ht="21" customHeight="1" spans="1:23">
      <c r="A38" s="24"/>
      <c r="B38" s="21" t="s">
        <v>230</v>
      </c>
      <c r="C38" s="21" t="s">
        <v>231</v>
      </c>
      <c r="D38" s="21" t="s">
        <v>88</v>
      </c>
      <c r="E38" s="21" t="s">
        <v>89</v>
      </c>
      <c r="F38" s="21" t="s">
        <v>241</v>
      </c>
      <c r="G38" s="21" t="s">
        <v>242</v>
      </c>
      <c r="H38" s="23">
        <v>67400</v>
      </c>
      <c r="I38" s="23">
        <v>67400</v>
      </c>
      <c r="J38" s="23"/>
      <c r="K38" s="23"/>
      <c r="L38" s="23">
        <v>67400</v>
      </c>
      <c r="M38" s="23"/>
      <c r="N38" s="23"/>
      <c r="O38" s="23"/>
      <c r="P38" s="23"/>
      <c r="Q38" s="23"/>
      <c r="R38" s="23"/>
      <c r="S38" s="23"/>
      <c r="T38" s="23"/>
      <c r="U38" s="23"/>
      <c r="V38" s="23"/>
      <c r="W38" s="23"/>
    </row>
    <row r="39" ht="21" customHeight="1" spans="1:23">
      <c r="A39" s="24"/>
      <c r="B39" s="21" t="s">
        <v>230</v>
      </c>
      <c r="C39" s="21" t="s">
        <v>231</v>
      </c>
      <c r="D39" s="21" t="s">
        <v>88</v>
      </c>
      <c r="E39" s="21" t="s">
        <v>89</v>
      </c>
      <c r="F39" s="21" t="s">
        <v>243</v>
      </c>
      <c r="G39" s="21" t="s">
        <v>244</v>
      </c>
      <c r="H39" s="23">
        <v>35000</v>
      </c>
      <c r="I39" s="23">
        <v>35000</v>
      </c>
      <c r="J39" s="23"/>
      <c r="K39" s="23"/>
      <c r="L39" s="23">
        <v>35000</v>
      </c>
      <c r="M39" s="23"/>
      <c r="N39" s="23"/>
      <c r="O39" s="23"/>
      <c r="P39" s="23"/>
      <c r="Q39" s="23"/>
      <c r="R39" s="23"/>
      <c r="S39" s="23"/>
      <c r="T39" s="23"/>
      <c r="U39" s="23"/>
      <c r="V39" s="23"/>
      <c r="W39" s="23"/>
    </row>
    <row r="40" ht="21" customHeight="1" spans="1:23">
      <c r="A40" s="24"/>
      <c r="B40" s="21" t="s">
        <v>245</v>
      </c>
      <c r="C40" s="21" t="s">
        <v>246</v>
      </c>
      <c r="D40" s="21" t="s">
        <v>88</v>
      </c>
      <c r="E40" s="21" t="s">
        <v>89</v>
      </c>
      <c r="F40" s="21" t="s">
        <v>247</v>
      </c>
      <c r="G40" s="21" t="s">
        <v>246</v>
      </c>
      <c r="H40" s="23">
        <v>28967.76</v>
      </c>
      <c r="I40" s="23">
        <v>28967.76</v>
      </c>
      <c r="J40" s="23"/>
      <c r="K40" s="23"/>
      <c r="L40" s="23">
        <v>28967.76</v>
      </c>
      <c r="M40" s="23"/>
      <c r="N40" s="23"/>
      <c r="O40" s="23"/>
      <c r="P40" s="23"/>
      <c r="Q40" s="23"/>
      <c r="R40" s="23"/>
      <c r="S40" s="23"/>
      <c r="T40" s="23"/>
      <c r="U40" s="23"/>
      <c r="V40" s="23"/>
      <c r="W40" s="23"/>
    </row>
    <row r="41" ht="21" customHeight="1" spans="1:23">
      <c r="A41" s="24"/>
      <c r="B41" s="21" t="s">
        <v>248</v>
      </c>
      <c r="C41" s="21" t="s">
        <v>249</v>
      </c>
      <c r="D41" s="21" t="s">
        <v>88</v>
      </c>
      <c r="E41" s="21" t="s">
        <v>89</v>
      </c>
      <c r="F41" s="21" t="s">
        <v>250</v>
      </c>
      <c r="G41" s="21" t="s">
        <v>249</v>
      </c>
      <c r="H41" s="23"/>
      <c r="I41" s="23"/>
      <c r="J41" s="23"/>
      <c r="K41" s="23"/>
      <c r="L41" s="23"/>
      <c r="M41" s="23"/>
      <c r="N41" s="23"/>
      <c r="O41" s="23"/>
      <c r="P41" s="23"/>
      <c r="Q41" s="23"/>
      <c r="R41" s="23"/>
      <c r="S41" s="23"/>
      <c r="T41" s="23"/>
      <c r="U41" s="23"/>
      <c r="V41" s="23"/>
      <c r="W41" s="23"/>
    </row>
    <row r="42" ht="21" customHeight="1" spans="1:23">
      <c r="A42" s="24"/>
      <c r="B42" s="21" t="s">
        <v>248</v>
      </c>
      <c r="C42" s="21" t="s">
        <v>249</v>
      </c>
      <c r="D42" s="21" t="s">
        <v>95</v>
      </c>
      <c r="E42" s="21" t="s">
        <v>96</v>
      </c>
      <c r="F42" s="21" t="s">
        <v>250</v>
      </c>
      <c r="G42" s="21" t="s">
        <v>249</v>
      </c>
      <c r="H42" s="23"/>
      <c r="I42" s="23"/>
      <c r="J42" s="23"/>
      <c r="K42" s="23"/>
      <c r="L42" s="23"/>
      <c r="M42" s="23"/>
      <c r="N42" s="23"/>
      <c r="O42" s="23"/>
      <c r="P42" s="23"/>
      <c r="Q42" s="23"/>
      <c r="R42" s="23"/>
      <c r="S42" s="23"/>
      <c r="T42" s="23"/>
      <c r="U42" s="23"/>
      <c r="V42" s="23"/>
      <c r="W42" s="23"/>
    </row>
    <row r="43" ht="21" customHeight="1" spans="1:23">
      <c r="A43" s="24"/>
      <c r="B43" s="21" t="s">
        <v>248</v>
      </c>
      <c r="C43" s="21" t="s">
        <v>249</v>
      </c>
      <c r="D43" s="21" t="s">
        <v>88</v>
      </c>
      <c r="E43" s="21" t="s">
        <v>89</v>
      </c>
      <c r="F43" s="21" t="s">
        <v>250</v>
      </c>
      <c r="G43" s="21" t="s">
        <v>249</v>
      </c>
      <c r="H43" s="23">
        <v>21725.82</v>
      </c>
      <c r="I43" s="23">
        <v>21725.82</v>
      </c>
      <c r="J43" s="23"/>
      <c r="K43" s="23"/>
      <c r="L43" s="23">
        <v>21725.82</v>
      </c>
      <c r="M43" s="23"/>
      <c r="N43" s="23"/>
      <c r="O43" s="23"/>
      <c r="P43" s="23"/>
      <c r="Q43" s="23"/>
      <c r="R43" s="23"/>
      <c r="S43" s="23"/>
      <c r="T43" s="23"/>
      <c r="U43" s="23"/>
      <c r="V43" s="23"/>
      <c r="W43" s="23"/>
    </row>
    <row r="44" ht="21" customHeight="1" spans="1:23">
      <c r="A44" s="24"/>
      <c r="B44" s="21" t="s">
        <v>248</v>
      </c>
      <c r="C44" s="21" t="s">
        <v>249</v>
      </c>
      <c r="D44" s="21" t="s">
        <v>95</v>
      </c>
      <c r="E44" s="21" t="s">
        <v>96</v>
      </c>
      <c r="F44" s="21" t="s">
        <v>250</v>
      </c>
      <c r="G44" s="21" t="s">
        <v>249</v>
      </c>
      <c r="H44" s="23"/>
      <c r="I44" s="23"/>
      <c r="J44" s="23"/>
      <c r="K44" s="23"/>
      <c r="L44" s="23"/>
      <c r="M44" s="23"/>
      <c r="N44" s="23"/>
      <c r="O44" s="23"/>
      <c r="P44" s="23"/>
      <c r="Q44" s="23"/>
      <c r="R44" s="23"/>
      <c r="S44" s="23"/>
      <c r="T44" s="23"/>
      <c r="U44" s="23"/>
      <c r="V44" s="23"/>
      <c r="W44" s="23"/>
    </row>
    <row r="45" ht="21" customHeight="1" spans="1:23">
      <c r="A45" s="24"/>
      <c r="B45" s="21" t="s">
        <v>251</v>
      </c>
      <c r="C45" s="21" t="s">
        <v>252</v>
      </c>
      <c r="D45" s="21" t="s">
        <v>88</v>
      </c>
      <c r="E45" s="21" t="s">
        <v>89</v>
      </c>
      <c r="F45" s="21" t="s">
        <v>253</v>
      </c>
      <c r="G45" s="21" t="s">
        <v>252</v>
      </c>
      <c r="H45" s="23">
        <v>25000</v>
      </c>
      <c r="I45" s="23">
        <v>25000</v>
      </c>
      <c r="J45" s="23"/>
      <c r="K45" s="23"/>
      <c r="L45" s="23">
        <v>25000</v>
      </c>
      <c r="M45" s="23"/>
      <c r="N45" s="23"/>
      <c r="O45" s="23"/>
      <c r="P45" s="23"/>
      <c r="Q45" s="23"/>
      <c r="R45" s="23"/>
      <c r="S45" s="23"/>
      <c r="T45" s="23"/>
      <c r="U45" s="23"/>
      <c r="V45" s="23"/>
      <c r="W45" s="23"/>
    </row>
    <row r="46" ht="21" customHeight="1" spans="1:23">
      <c r="A46" s="24"/>
      <c r="B46" s="21" t="s">
        <v>254</v>
      </c>
      <c r="C46" s="21" t="s">
        <v>255</v>
      </c>
      <c r="D46" s="21" t="s">
        <v>88</v>
      </c>
      <c r="E46" s="21" t="s">
        <v>89</v>
      </c>
      <c r="F46" s="21" t="s">
        <v>256</v>
      </c>
      <c r="G46" s="21" t="s">
        <v>257</v>
      </c>
      <c r="H46" s="23"/>
      <c r="I46" s="23"/>
      <c r="J46" s="23"/>
      <c r="K46" s="23"/>
      <c r="L46" s="23"/>
      <c r="M46" s="23"/>
      <c r="N46" s="23"/>
      <c r="O46" s="23"/>
      <c r="P46" s="23"/>
      <c r="Q46" s="23"/>
      <c r="R46" s="23"/>
      <c r="S46" s="23"/>
      <c r="T46" s="23"/>
      <c r="U46" s="23"/>
      <c r="V46" s="23"/>
      <c r="W46" s="23"/>
    </row>
    <row r="47" ht="21" customHeight="1" spans="1:23">
      <c r="A47" s="24"/>
      <c r="B47" s="21" t="s">
        <v>254</v>
      </c>
      <c r="C47" s="21" t="s">
        <v>255</v>
      </c>
      <c r="D47" s="21" t="s">
        <v>95</v>
      </c>
      <c r="E47" s="21" t="s">
        <v>96</v>
      </c>
      <c r="F47" s="21" t="s">
        <v>256</v>
      </c>
      <c r="G47" s="21" t="s">
        <v>257</v>
      </c>
      <c r="H47" s="23">
        <v>346026.24</v>
      </c>
      <c r="I47" s="23">
        <v>346026.24</v>
      </c>
      <c r="J47" s="23"/>
      <c r="K47" s="23"/>
      <c r="L47" s="23">
        <v>346026.24</v>
      </c>
      <c r="M47" s="23"/>
      <c r="N47" s="23"/>
      <c r="O47" s="23"/>
      <c r="P47" s="23"/>
      <c r="Q47" s="23"/>
      <c r="R47" s="23"/>
      <c r="S47" s="23"/>
      <c r="T47" s="23"/>
      <c r="U47" s="23"/>
      <c r="V47" s="23"/>
      <c r="W47" s="23"/>
    </row>
    <row r="48" ht="21" customHeight="1" spans="1:23">
      <c r="A48" s="24"/>
      <c r="B48" s="21" t="s">
        <v>258</v>
      </c>
      <c r="C48" s="21" t="s">
        <v>259</v>
      </c>
      <c r="D48" s="21" t="s">
        <v>101</v>
      </c>
      <c r="E48" s="21" t="s">
        <v>102</v>
      </c>
      <c r="F48" s="21" t="s">
        <v>260</v>
      </c>
      <c r="G48" s="21" t="s">
        <v>261</v>
      </c>
      <c r="H48" s="23">
        <v>4317</v>
      </c>
      <c r="I48" s="23">
        <v>4317</v>
      </c>
      <c r="J48" s="23"/>
      <c r="K48" s="23"/>
      <c r="L48" s="23">
        <v>4317</v>
      </c>
      <c r="M48" s="23"/>
      <c r="N48" s="23"/>
      <c r="O48" s="23"/>
      <c r="P48" s="23"/>
      <c r="Q48" s="23"/>
      <c r="R48" s="23"/>
      <c r="S48" s="23"/>
      <c r="T48" s="23"/>
      <c r="U48" s="23"/>
      <c r="V48" s="23"/>
      <c r="W48" s="23"/>
    </row>
    <row r="49" ht="21" customHeight="1" spans="1:23">
      <c r="A49" s="24"/>
      <c r="B49" s="21" t="s">
        <v>212</v>
      </c>
      <c r="C49" s="21" t="s">
        <v>213</v>
      </c>
      <c r="D49" s="21" t="s">
        <v>218</v>
      </c>
      <c r="E49" s="21" t="s">
        <v>219</v>
      </c>
      <c r="F49" s="21" t="s">
        <v>262</v>
      </c>
      <c r="G49" s="21" t="s">
        <v>263</v>
      </c>
      <c r="H49" s="23"/>
      <c r="I49" s="23"/>
      <c r="J49" s="23"/>
      <c r="K49" s="23"/>
      <c r="L49" s="23"/>
      <c r="M49" s="23"/>
      <c r="N49" s="23"/>
      <c r="O49" s="23"/>
      <c r="P49" s="23"/>
      <c r="Q49" s="23"/>
      <c r="R49" s="23"/>
      <c r="S49" s="23"/>
      <c r="T49" s="23"/>
      <c r="U49" s="23"/>
      <c r="V49" s="23"/>
      <c r="W49" s="23"/>
    </row>
    <row r="50" ht="21" customHeight="1" spans="1:23">
      <c r="A50" s="24"/>
      <c r="B50" s="21" t="s">
        <v>212</v>
      </c>
      <c r="C50" s="21" t="s">
        <v>213</v>
      </c>
      <c r="D50" s="21" t="s">
        <v>110</v>
      </c>
      <c r="E50" s="21" t="s">
        <v>111</v>
      </c>
      <c r="F50" s="21" t="s">
        <v>262</v>
      </c>
      <c r="G50" s="21" t="s">
        <v>263</v>
      </c>
      <c r="H50" s="23"/>
      <c r="I50" s="23"/>
      <c r="J50" s="23"/>
      <c r="K50" s="23"/>
      <c r="L50" s="23"/>
      <c r="M50" s="23"/>
      <c r="N50" s="23"/>
      <c r="O50" s="23"/>
      <c r="P50" s="23"/>
      <c r="Q50" s="23"/>
      <c r="R50" s="23"/>
      <c r="S50" s="23"/>
      <c r="T50" s="23"/>
      <c r="U50" s="23"/>
      <c r="V50" s="23"/>
      <c r="W50" s="23"/>
    </row>
    <row r="51" ht="21" customHeight="1" spans="1:23">
      <c r="A51" s="34" t="s">
        <v>122</v>
      </c>
      <c r="B51" s="130"/>
      <c r="C51" s="130"/>
      <c r="D51" s="130"/>
      <c r="E51" s="130"/>
      <c r="F51" s="130"/>
      <c r="G51" s="131"/>
      <c r="H51" s="23">
        <v>5559868.25</v>
      </c>
      <c r="I51" s="23">
        <v>5559868.25</v>
      </c>
      <c r="J51" s="23"/>
      <c r="K51" s="23"/>
      <c r="L51" s="23">
        <v>5559868.25</v>
      </c>
      <c r="M51" s="23"/>
      <c r="N51" s="23"/>
      <c r="O51" s="23"/>
      <c r="P51" s="23"/>
      <c r="Q51" s="23"/>
      <c r="R51" s="23"/>
      <c r="S51" s="23"/>
      <c r="T51" s="23"/>
      <c r="U51" s="23"/>
      <c r="V51" s="23"/>
      <c r="W51" s="23"/>
    </row>
  </sheetData>
  <mergeCells count="30">
    <mergeCell ref="A2:W2"/>
    <mergeCell ref="A3:G3"/>
    <mergeCell ref="H4:W4"/>
    <mergeCell ref="I5:M5"/>
    <mergeCell ref="N5:P5"/>
    <mergeCell ref="R5:W5"/>
    <mergeCell ref="A51:G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showZeros="0" topLeftCell="C1" workbookViewId="0">
      <selection activeCell="I12" sqref="I1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"单位名称："&amp;"临沧市临翔区融媒体中心"</f>
        <v>单位名称：临沧市临翔区融媒体中心</v>
      </c>
      <c r="B3" s="8"/>
      <c r="C3" s="8"/>
      <c r="D3" s="8"/>
      <c r="E3" s="8"/>
      <c r="F3" s="8"/>
      <c r="G3" s="8"/>
      <c r="H3" s="8"/>
      <c r="I3" s="9"/>
      <c r="J3" s="9"/>
      <c r="K3" s="9"/>
      <c r="L3" s="9"/>
      <c r="M3" s="9"/>
      <c r="N3" s="9"/>
      <c r="O3" s="9"/>
      <c r="P3" s="9"/>
      <c r="Q3" s="9"/>
      <c r="R3" s="1"/>
      <c r="S3" s="1"/>
      <c r="T3" s="1"/>
      <c r="U3" s="3"/>
      <c r="V3" s="1"/>
      <c r="W3" s="39" t="s">
        <v>172</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6" t="s">
        <v>58</v>
      </c>
      <c r="K7" s="46" t="s">
        <v>270</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271</v>
      </c>
      <c r="D9" s="21"/>
      <c r="E9" s="21"/>
      <c r="F9" s="21"/>
      <c r="G9" s="21"/>
      <c r="H9" s="21"/>
      <c r="I9" s="23">
        <v>150000</v>
      </c>
      <c r="J9" s="23">
        <v>150000</v>
      </c>
      <c r="K9" s="23">
        <v>150000</v>
      </c>
      <c r="L9" s="23"/>
      <c r="M9" s="23"/>
      <c r="N9" s="23"/>
      <c r="O9" s="23"/>
      <c r="P9" s="23"/>
      <c r="Q9" s="23"/>
      <c r="R9" s="23"/>
      <c r="S9" s="23"/>
      <c r="T9" s="23"/>
      <c r="U9" s="23"/>
      <c r="V9" s="23"/>
      <c r="W9" s="23"/>
    </row>
    <row r="10" ht="18.75" customHeight="1" spans="1:23">
      <c r="A10" s="117" t="s">
        <v>272</v>
      </c>
      <c r="B10" s="117" t="s">
        <v>273</v>
      </c>
      <c r="C10" s="21" t="s">
        <v>271</v>
      </c>
      <c r="D10" s="117" t="s">
        <v>71</v>
      </c>
      <c r="E10" s="117" t="s">
        <v>88</v>
      </c>
      <c r="F10" s="117" t="s">
        <v>89</v>
      </c>
      <c r="G10" s="118">
        <v>31013</v>
      </c>
      <c r="H10" s="117" t="s">
        <v>274</v>
      </c>
      <c r="I10" s="23">
        <v>150000</v>
      </c>
      <c r="J10" s="23">
        <v>150000</v>
      </c>
      <c r="K10" s="23">
        <v>150000</v>
      </c>
      <c r="L10" s="23"/>
      <c r="M10" s="23"/>
      <c r="N10" s="23"/>
      <c r="O10" s="23"/>
      <c r="P10" s="23"/>
      <c r="Q10" s="23"/>
      <c r="R10" s="23"/>
      <c r="S10" s="23"/>
      <c r="T10" s="23"/>
      <c r="U10" s="23"/>
      <c r="V10" s="23"/>
      <c r="W10" s="23"/>
    </row>
    <row r="11" ht="18.75" customHeight="1" spans="1:23">
      <c r="A11" s="24"/>
      <c r="B11" s="24"/>
      <c r="C11" s="21" t="s">
        <v>275</v>
      </c>
      <c r="D11" s="24"/>
      <c r="E11" s="24"/>
      <c r="F11" s="24"/>
      <c r="G11" s="24"/>
      <c r="H11" s="24"/>
      <c r="I11" s="23">
        <v>50000</v>
      </c>
      <c r="J11" s="23">
        <v>50000</v>
      </c>
      <c r="K11" s="23">
        <v>50000</v>
      </c>
      <c r="L11" s="23"/>
      <c r="M11" s="23"/>
      <c r="N11" s="23"/>
      <c r="O11" s="23"/>
      <c r="P11" s="23"/>
      <c r="Q11" s="23"/>
      <c r="R11" s="23"/>
      <c r="S11" s="23"/>
      <c r="T11" s="23"/>
      <c r="U11" s="23"/>
      <c r="V11" s="23"/>
      <c r="W11" s="23"/>
    </row>
    <row r="12" ht="18.75" customHeight="1" spans="1:23">
      <c r="A12" s="117" t="s">
        <v>272</v>
      </c>
      <c r="B12" s="117" t="s">
        <v>276</v>
      </c>
      <c r="C12" s="21" t="s">
        <v>275</v>
      </c>
      <c r="D12" s="117" t="s">
        <v>71</v>
      </c>
      <c r="E12" s="117" t="s">
        <v>170</v>
      </c>
      <c r="F12" s="117" t="s">
        <v>90</v>
      </c>
      <c r="G12" s="117" t="s">
        <v>241</v>
      </c>
      <c r="H12" s="117" t="s">
        <v>242</v>
      </c>
      <c r="I12" s="23">
        <v>50000</v>
      </c>
      <c r="J12" s="23">
        <v>50000</v>
      </c>
      <c r="K12" s="23">
        <v>50000</v>
      </c>
      <c r="L12" s="23"/>
      <c r="M12" s="23"/>
      <c r="N12" s="23"/>
      <c r="O12" s="23"/>
      <c r="P12" s="23"/>
      <c r="Q12" s="23"/>
      <c r="R12" s="23"/>
      <c r="S12" s="23"/>
      <c r="T12" s="23"/>
      <c r="U12" s="23"/>
      <c r="V12" s="23"/>
      <c r="W12" s="23"/>
    </row>
    <row r="13" ht="18.75" customHeight="1" spans="1:23">
      <c r="A13" s="24"/>
      <c r="B13" s="24"/>
      <c r="C13" s="21" t="s">
        <v>277</v>
      </c>
      <c r="D13" s="24"/>
      <c r="E13" s="24"/>
      <c r="F13" s="24"/>
      <c r="G13" s="24"/>
      <c r="H13" s="24"/>
      <c r="I13" s="23">
        <v>50000</v>
      </c>
      <c r="J13" s="23"/>
      <c r="K13" s="23"/>
      <c r="L13" s="23"/>
      <c r="M13" s="23"/>
      <c r="N13" s="23"/>
      <c r="O13" s="23"/>
      <c r="P13" s="23"/>
      <c r="Q13" s="23"/>
      <c r="R13" s="23">
        <v>50000</v>
      </c>
      <c r="S13" s="23"/>
      <c r="T13" s="23"/>
      <c r="U13" s="23">
        <v>50000</v>
      </c>
      <c r="V13" s="23"/>
      <c r="W13" s="23"/>
    </row>
    <row r="14" ht="18.75" customHeight="1" spans="1:23">
      <c r="A14" s="117" t="s">
        <v>272</v>
      </c>
      <c r="B14" s="117" t="s">
        <v>278</v>
      </c>
      <c r="C14" s="21" t="s">
        <v>277</v>
      </c>
      <c r="D14" s="117" t="s">
        <v>71</v>
      </c>
      <c r="E14" s="117" t="s">
        <v>170</v>
      </c>
      <c r="F14" s="117" t="s">
        <v>90</v>
      </c>
      <c r="G14" s="117" t="s">
        <v>241</v>
      </c>
      <c r="H14" s="117" t="s">
        <v>242</v>
      </c>
      <c r="I14" s="23">
        <v>50000</v>
      </c>
      <c r="J14" s="23"/>
      <c r="K14" s="23"/>
      <c r="L14" s="23"/>
      <c r="M14" s="23"/>
      <c r="N14" s="23"/>
      <c r="O14" s="23"/>
      <c r="P14" s="23"/>
      <c r="Q14" s="23"/>
      <c r="R14" s="23">
        <v>50000</v>
      </c>
      <c r="S14" s="23"/>
      <c r="T14" s="23"/>
      <c r="U14" s="23">
        <v>50000</v>
      </c>
      <c r="V14" s="23"/>
      <c r="W14" s="23"/>
    </row>
    <row r="15" ht="18.75" customHeight="1" spans="1:23">
      <c r="A15" s="34" t="s">
        <v>122</v>
      </c>
      <c r="B15" s="35"/>
      <c r="C15" s="35"/>
      <c r="D15" s="35"/>
      <c r="E15" s="35"/>
      <c r="F15" s="35"/>
      <c r="G15" s="35"/>
      <c r="H15" s="36"/>
      <c r="I15" s="23">
        <v>250000</v>
      </c>
      <c r="J15" s="23">
        <v>200000</v>
      </c>
      <c r="K15" s="23">
        <v>200000</v>
      </c>
      <c r="L15" s="23"/>
      <c r="M15" s="23"/>
      <c r="N15" s="23"/>
      <c r="O15" s="23"/>
      <c r="P15" s="23"/>
      <c r="Q15" s="23"/>
      <c r="R15" s="23">
        <v>50000</v>
      </c>
      <c r="S15" s="23"/>
      <c r="T15" s="23"/>
      <c r="U15" s="23">
        <v>50000</v>
      </c>
      <c r="V15" s="23"/>
      <c r="W15" s="23"/>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
  <sheetViews>
    <sheetView showZeros="0" tabSelected="1" workbookViewId="0">
      <selection activeCell="B10" sqref="B10:B1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279</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"单位名称："&amp;"临沧市临翔区融媒体中心"</f>
        <v>单位名称：临沧市临翔区融媒体中心</v>
      </c>
      <c r="B3" s="3"/>
      <c r="C3" s="3"/>
      <c r="D3" s="3"/>
      <c r="E3" s="3"/>
      <c r="F3" s="37"/>
      <c r="G3" s="3"/>
      <c r="H3" s="37"/>
    </row>
    <row r="4" ht="18.75" customHeight="1" spans="1:10">
      <c r="A4" s="46" t="s">
        <v>280</v>
      </c>
      <c r="B4" s="46" t="s">
        <v>281</v>
      </c>
      <c r="C4" s="46" t="s">
        <v>282</v>
      </c>
      <c r="D4" s="46" t="s">
        <v>283</v>
      </c>
      <c r="E4" s="46" t="s">
        <v>284</v>
      </c>
      <c r="F4" s="52" t="s">
        <v>285</v>
      </c>
      <c r="G4" s="46" t="s">
        <v>286</v>
      </c>
      <c r="H4" s="52" t="s">
        <v>287</v>
      </c>
      <c r="I4" s="52" t="s">
        <v>288</v>
      </c>
      <c r="J4" s="46" t="s">
        <v>289</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7"/>
      <c r="C6" s="47"/>
      <c r="D6" s="47"/>
      <c r="E6" s="53"/>
      <c r="F6" s="54"/>
      <c r="G6" s="53"/>
      <c r="H6" s="54"/>
      <c r="I6" s="54"/>
      <c r="J6" s="53"/>
    </row>
    <row r="7" ht="18.75" customHeight="1" spans="1:10">
      <c r="A7" s="210" t="s">
        <v>277</v>
      </c>
      <c r="B7" s="21" t="s">
        <v>290</v>
      </c>
      <c r="C7" s="21" t="s">
        <v>291</v>
      </c>
      <c r="D7" s="21" t="s">
        <v>292</v>
      </c>
      <c r="E7" s="33" t="s">
        <v>293</v>
      </c>
      <c r="F7" s="21" t="s">
        <v>294</v>
      </c>
      <c r="G7" s="33" t="s">
        <v>295</v>
      </c>
      <c r="H7" s="21" t="s">
        <v>296</v>
      </c>
      <c r="I7" s="21" t="s">
        <v>297</v>
      </c>
      <c r="J7" s="33" t="s">
        <v>298</v>
      </c>
    </row>
    <row r="8" ht="18.75" customHeight="1" spans="1:10">
      <c r="A8" s="210" t="s">
        <v>277</v>
      </c>
      <c r="B8" s="21" t="s">
        <v>299</v>
      </c>
      <c r="C8" s="21" t="s">
        <v>300</v>
      </c>
      <c r="D8" s="21" t="s">
        <v>301</v>
      </c>
      <c r="E8" s="33" t="s">
        <v>302</v>
      </c>
      <c r="F8" s="21" t="s">
        <v>294</v>
      </c>
      <c r="G8" s="33" t="s">
        <v>303</v>
      </c>
      <c r="H8" s="21" t="s">
        <v>304</v>
      </c>
      <c r="I8" s="21" t="s">
        <v>297</v>
      </c>
      <c r="J8" s="33" t="s">
        <v>305</v>
      </c>
    </row>
    <row r="9" ht="18.75" customHeight="1" spans="1:10">
      <c r="A9" s="210" t="s">
        <v>277</v>
      </c>
      <c r="B9" s="21" t="s">
        <v>299</v>
      </c>
      <c r="C9" s="21" t="s">
        <v>306</v>
      </c>
      <c r="D9" s="21" t="s">
        <v>307</v>
      </c>
      <c r="E9" s="33" t="s">
        <v>308</v>
      </c>
      <c r="F9" s="21" t="s">
        <v>294</v>
      </c>
      <c r="G9" s="33" t="s">
        <v>309</v>
      </c>
      <c r="H9" s="21" t="s">
        <v>310</v>
      </c>
      <c r="I9" s="21" t="s">
        <v>311</v>
      </c>
      <c r="J9" s="33" t="s">
        <v>312</v>
      </c>
    </row>
    <row r="10" ht="18.75" customHeight="1" spans="1:10">
      <c r="A10" s="210" t="s">
        <v>271</v>
      </c>
      <c r="B10" s="21" t="s">
        <v>313</v>
      </c>
      <c r="C10" s="21" t="s">
        <v>291</v>
      </c>
      <c r="D10" s="21" t="s">
        <v>292</v>
      </c>
      <c r="E10" s="33" t="s">
        <v>314</v>
      </c>
      <c r="F10" s="21" t="s">
        <v>294</v>
      </c>
      <c r="G10" s="33" t="s">
        <v>315</v>
      </c>
      <c r="H10" s="21" t="s">
        <v>316</v>
      </c>
      <c r="I10" s="21" t="s">
        <v>297</v>
      </c>
      <c r="J10" s="33" t="s">
        <v>317</v>
      </c>
    </row>
    <row r="11" ht="18.75" customHeight="1" spans="1:10">
      <c r="A11" s="210" t="s">
        <v>271</v>
      </c>
      <c r="B11" s="21" t="s">
        <v>313</v>
      </c>
      <c r="C11" s="21" t="s">
        <v>291</v>
      </c>
      <c r="D11" s="21" t="s">
        <v>318</v>
      </c>
      <c r="E11" s="33" t="s">
        <v>319</v>
      </c>
      <c r="F11" s="21" t="s">
        <v>320</v>
      </c>
      <c r="G11" s="33" t="s">
        <v>315</v>
      </c>
      <c r="H11" s="21" t="s">
        <v>321</v>
      </c>
      <c r="I11" s="21" t="s">
        <v>297</v>
      </c>
      <c r="J11" s="33" t="s">
        <v>322</v>
      </c>
    </row>
    <row r="12" ht="18.75" customHeight="1" spans="1:10">
      <c r="A12" s="210" t="s">
        <v>271</v>
      </c>
      <c r="B12" s="21" t="s">
        <v>313</v>
      </c>
      <c r="C12" s="21" t="s">
        <v>291</v>
      </c>
      <c r="D12" s="21" t="s">
        <v>323</v>
      </c>
      <c r="E12" s="33" t="s">
        <v>324</v>
      </c>
      <c r="F12" s="21" t="s">
        <v>325</v>
      </c>
      <c r="G12" s="33" t="s">
        <v>326</v>
      </c>
      <c r="H12" s="21" t="s">
        <v>327</v>
      </c>
      <c r="I12" s="21" t="s">
        <v>297</v>
      </c>
      <c r="J12" s="33" t="s">
        <v>328</v>
      </c>
    </row>
    <row r="13" ht="18.75" customHeight="1" spans="1:10">
      <c r="A13" s="210" t="s">
        <v>271</v>
      </c>
      <c r="B13" s="21" t="s">
        <v>313</v>
      </c>
      <c r="C13" s="21" t="s">
        <v>300</v>
      </c>
      <c r="D13" s="21" t="s">
        <v>301</v>
      </c>
      <c r="E13" s="33" t="s">
        <v>329</v>
      </c>
      <c r="F13" s="21" t="s">
        <v>294</v>
      </c>
      <c r="G13" s="33" t="s">
        <v>330</v>
      </c>
      <c r="H13" s="21" t="s">
        <v>310</v>
      </c>
      <c r="I13" s="21" t="s">
        <v>311</v>
      </c>
      <c r="J13" s="33" t="s">
        <v>331</v>
      </c>
    </row>
    <row r="14" ht="18.75" customHeight="1" spans="1:10">
      <c r="A14" s="210" t="s">
        <v>271</v>
      </c>
      <c r="B14" s="21" t="s">
        <v>313</v>
      </c>
      <c r="C14" s="21" t="s">
        <v>306</v>
      </c>
      <c r="D14" s="21" t="s">
        <v>307</v>
      </c>
      <c r="E14" s="33" t="s">
        <v>308</v>
      </c>
      <c r="F14" s="21" t="s">
        <v>294</v>
      </c>
      <c r="G14" s="33" t="s">
        <v>332</v>
      </c>
      <c r="H14" s="21" t="s">
        <v>310</v>
      </c>
      <c r="I14" s="21" t="s">
        <v>311</v>
      </c>
      <c r="J14" s="33" t="s">
        <v>312</v>
      </c>
    </row>
    <row r="15" ht="18.75" customHeight="1" spans="1:10">
      <c r="A15" s="210" t="s">
        <v>275</v>
      </c>
      <c r="B15" s="21" t="s">
        <v>333</v>
      </c>
      <c r="C15" s="21" t="s">
        <v>291</v>
      </c>
      <c r="D15" s="21" t="s">
        <v>292</v>
      </c>
      <c r="E15" s="33" t="s">
        <v>293</v>
      </c>
      <c r="F15" s="21" t="s">
        <v>294</v>
      </c>
      <c r="G15" s="33" t="s">
        <v>334</v>
      </c>
      <c r="H15" s="21" t="s">
        <v>296</v>
      </c>
      <c r="I15" s="21" t="s">
        <v>297</v>
      </c>
      <c r="J15" s="33" t="s">
        <v>298</v>
      </c>
    </row>
    <row r="16" ht="18.75" customHeight="1" spans="1:10">
      <c r="A16" s="210" t="s">
        <v>275</v>
      </c>
      <c r="B16" s="21" t="s">
        <v>333</v>
      </c>
      <c r="C16" s="21" t="s">
        <v>291</v>
      </c>
      <c r="D16" s="21" t="s">
        <v>318</v>
      </c>
      <c r="E16" s="33" t="s">
        <v>335</v>
      </c>
      <c r="F16" s="21" t="s">
        <v>294</v>
      </c>
      <c r="G16" s="33" t="s">
        <v>336</v>
      </c>
      <c r="H16" s="21" t="s">
        <v>337</v>
      </c>
      <c r="I16" s="21" t="s">
        <v>297</v>
      </c>
      <c r="J16" s="33" t="s">
        <v>338</v>
      </c>
    </row>
    <row r="17" ht="18.75" customHeight="1" spans="1:10">
      <c r="A17" s="210" t="s">
        <v>275</v>
      </c>
      <c r="B17" s="21" t="s">
        <v>333</v>
      </c>
      <c r="C17" s="21" t="s">
        <v>291</v>
      </c>
      <c r="D17" s="21" t="s">
        <v>323</v>
      </c>
      <c r="E17" s="33" t="s">
        <v>324</v>
      </c>
      <c r="F17" s="21" t="s">
        <v>294</v>
      </c>
      <c r="G17" s="33" t="s">
        <v>339</v>
      </c>
      <c r="H17" s="21" t="s">
        <v>340</v>
      </c>
      <c r="I17" s="21" t="s">
        <v>297</v>
      </c>
      <c r="J17" s="33" t="s">
        <v>328</v>
      </c>
    </row>
    <row r="18" ht="18.75" customHeight="1" spans="1:10">
      <c r="A18" s="210" t="s">
        <v>275</v>
      </c>
      <c r="B18" s="21" t="s">
        <v>333</v>
      </c>
      <c r="C18" s="21" t="s">
        <v>300</v>
      </c>
      <c r="D18" s="21" t="s">
        <v>301</v>
      </c>
      <c r="E18" s="33" t="s">
        <v>329</v>
      </c>
      <c r="F18" s="21" t="s">
        <v>294</v>
      </c>
      <c r="G18" s="33" t="s">
        <v>341</v>
      </c>
      <c r="H18" s="21" t="s">
        <v>310</v>
      </c>
      <c r="I18" s="21" t="s">
        <v>311</v>
      </c>
      <c r="J18" s="33" t="s">
        <v>331</v>
      </c>
    </row>
    <row r="19" ht="18.75" customHeight="1" spans="1:10">
      <c r="A19" s="210" t="s">
        <v>275</v>
      </c>
      <c r="B19" s="21" t="s">
        <v>333</v>
      </c>
      <c r="C19" s="21" t="s">
        <v>306</v>
      </c>
      <c r="D19" s="21" t="s">
        <v>307</v>
      </c>
      <c r="E19" s="33" t="s">
        <v>308</v>
      </c>
      <c r="F19" s="21" t="s">
        <v>294</v>
      </c>
      <c r="G19" s="33" t="s">
        <v>342</v>
      </c>
      <c r="H19" s="21" t="s">
        <v>310</v>
      </c>
      <c r="I19" s="21" t="s">
        <v>311</v>
      </c>
      <c r="J19" s="33" t="s">
        <v>312</v>
      </c>
    </row>
  </sheetData>
  <mergeCells count="8">
    <mergeCell ref="A2:J2"/>
    <mergeCell ref="A3:H3"/>
    <mergeCell ref="A7:A9"/>
    <mergeCell ref="A10:A14"/>
    <mergeCell ref="A15:A19"/>
    <mergeCell ref="B7:B9"/>
    <mergeCell ref="B10:B14"/>
    <mergeCell ref="B15:B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9" t="s">
        <v>343</v>
      </c>
    </row>
    <row r="2" ht="32.25" customHeight="1" spans="1:6">
      <c r="A2" s="100" t="str">
        <f>"2025"&amp;"年部门政府性基金预算支出预算表"</f>
        <v>2025年部门政府性基金预算支出预算表</v>
      </c>
      <c r="B2" s="101" t="s">
        <v>344</v>
      </c>
      <c r="C2" s="102"/>
      <c r="D2" s="103"/>
      <c r="E2" s="103"/>
      <c r="F2" s="103"/>
    </row>
    <row r="3" ht="18.75" customHeight="1" spans="1:6">
      <c r="A3" s="7" t="str">
        <f>"单位名称："&amp;"临沧市临翔区融媒体中心"</f>
        <v>单位名称：临沧市临翔区融媒体中心</v>
      </c>
      <c r="B3" s="7" t="s">
        <v>345</v>
      </c>
      <c r="C3" s="97"/>
      <c r="D3" s="99"/>
      <c r="E3" s="99"/>
      <c r="F3" s="39" t="s">
        <v>1</v>
      </c>
    </row>
    <row r="4" ht="18.75" customHeight="1" spans="1:6">
      <c r="A4" s="104" t="s">
        <v>185</v>
      </c>
      <c r="B4" s="105" t="s">
        <v>73</v>
      </c>
      <c r="C4" s="106" t="s">
        <v>74</v>
      </c>
      <c r="D4" s="13" t="s">
        <v>346</v>
      </c>
      <c r="E4" s="13"/>
      <c r="F4" s="14"/>
    </row>
    <row r="5" ht="18.75" customHeight="1" spans="1:6">
      <c r="A5" s="107"/>
      <c r="B5" s="108"/>
      <c r="C5" s="94"/>
      <c r="D5" s="93" t="s">
        <v>56</v>
      </c>
      <c r="E5" s="93" t="s">
        <v>75</v>
      </c>
      <c r="F5" s="93" t="s">
        <v>76</v>
      </c>
    </row>
    <row r="6" ht="18.75" customHeight="1" spans="1:6">
      <c r="A6" s="107">
        <v>1</v>
      </c>
      <c r="B6" s="109" t="s">
        <v>165</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122</v>
      </c>
      <c r="B9" s="112" t="s">
        <v>122</v>
      </c>
      <c r="C9" s="113" t="s">
        <v>122</v>
      </c>
      <c r="D9" s="23"/>
      <c r="E9" s="23"/>
      <c r="F9" s="23"/>
    </row>
    <row r="10" customHeight="1" spans="1:1">
      <c r="A10" s="37" t="s">
        <v>347</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F23" sqref="F23:F24"/>
    </sheetView>
  </sheetViews>
  <sheetFormatPr defaultColWidth="9.14285714285714" defaultRowHeight="14.25" customHeight="1"/>
  <cols>
    <col min="1" max="1" width="35.4285714285714" customWidth="1"/>
    <col min="2" max="2" width="23.5714285714286"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348</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"单位名称："&amp;"临沧市临翔区融媒体中心"</f>
        <v>单位名称：临沧市临翔区融媒体中心</v>
      </c>
      <c r="B3" s="92"/>
      <c r="C3" s="92"/>
      <c r="D3" s="92"/>
      <c r="E3" s="92"/>
      <c r="F3" s="92"/>
      <c r="G3" s="92"/>
      <c r="H3" s="92"/>
      <c r="I3" s="92"/>
      <c r="J3" s="92"/>
      <c r="O3" s="62"/>
      <c r="P3" s="62"/>
      <c r="Q3" s="39" t="s">
        <v>172</v>
      </c>
    </row>
    <row r="4" ht="18.75" customHeight="1" spans="1:17">
      <c r="A4" s="11" t="s">
        <v>349</v>
      </c>
      <c r="B4" s="71" t="s">
        <v>350</v>
      </c>
      <c r="C4" s="71" t="s">
        <v>351</v>
      </c>
      <c r="D4" s="71" t="s">
        <v>352</v>
      </c>
      <c r="E4" s="71" t="s">
        <v>353</v>
      </c>
      <c r="F4" s="71" t="s">
        <v>354</v>
      </c>
      <c r="G4" s="44" t="s">
        <v>192</v>
      </c>
      <c r="H4" s="44"/>
      <c r="I4" s="44"/>
      <c r="J4" s="44"/>
      <c r="K4" s="73"/>
      <c r="L4" s="44"/>
      <c r="M4" s="44"/>
      <c r="N4" s="44"/>
      <c r="O4" s="63"/>
      <c r="P4" s="73"/>
      <c r="Q4" s="45"/>
    </row>
    <row r="5" ht="18.75" customHeight="1" spans="1:17">
      <c r="A5" s="16"/>
      <c r="B5" s="74"/>
      <c r="C5" s="74"/>
      <c r="D5" s="74"/>
      <c r="E5" s="74"/>
      <c r="F5" s="74"/>
      <c r="G5" s="74" t="s">
        <v>56</v>
      </c>
      <c r="H5" s="74" t="s">
        <v>59</v>
      </c>
      <c r="I5" s="74" t="s">
        <v>355</v>
      </c>
      <c r="J5" s="74" t="s">
        <v>356</v>
      </c>
      <c r="K5" s="75" t="s">
        <v>357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358</v>
      </c>
      <c r="B8" s="80" t="s">
        <v>358</v>
      </c>
      <c r="C8" s="80" t="s">
        <v>359</v>
      </c>
      <c r="D8" s="80" t="s">
        <v>327</v>
      </c>
      <c r="E8" s="95">
        <v>1</v>
      </c>
      <c r="F8" s="23">
        <v>150000</v>
      </c>
      <c r="G8" s="23">
        <v>150000</v>
      </c>
      <c r="H8" s="23">
        <v>150000</v>
      </c>
      <c r="I8" s="23"/>
      <c r="J8" s="23"/>
      <c r="K8" s="23"/>
      <c r="L8" s="23"/>
      <c r="M8" s="23"/>
      <c r="N8" s="23"/>
      <c r="O8" s="23">
        <v>0</v>
      </c>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122</v>
      </c>
      <c r="B10" s="83"/>
      <c r="C10" s="83"/>
      <c r="D10" s="83"/>
      <c r="E10" s="95"/>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E16" sqref="E1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360</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"单位名称："&amp;"临沧市临翔区融媒体中心"</f>
        <v>单位名称：临沧市临翔区融媒体中心</v>
      </c>
      <c r="B3" s="59"/>
      <c r="C3" s="70"/>
      <c r="D3" s="59"/>
      <c r="E3" s="59"/>
      <c r="F3" s="59"/>
      <c r="G3" s="59"/>
      <c r="H3" s="67"/>
      <c r="I3" s="61"/>
      <c r="J3" s="61"/>
      <c r="K3" s="61"/>
      <c r="L3" s="62"/>
      <c r="M3" s="87"/>
      <c r="N3" s="86" t="s">
        <v>172</v>
      </c>
    </row>
    <row r="4" ht="18.75" customHeight="1" spans="1:14">
      <c r="A4" s="11" t="s">
        <v>349</v>
      </c>
      <c r="B4" s="71" t="s">
        <v>361</v>
      </c>
      <c r="C4" s="72" t="s">
        <v>362</v>
      </c>
      <c r="D4" s="44" t="s">
        <v>192</v>
      </c>
      <c r="E4" s="44"/>
      <c r="F4" s="44"/>
      <c r="G4" s="44"/>
      <c r="H4" s="73"/>
      <c r="I4" s="44"/>
      <c r="J4" s="44"/>
      <c r="K4" s="44"/>
      <c r="L4" s="63"/>
      <c r="M4" s="73"/>
      <c r="N4" s="45"/>
    </row>
    <row r="5" ht="18.75" customHeight="1" spans="1:14">
      <c r="A5" s="16"/>
      <c r="B5" s="74"/>
      <c r="C5" s="75"/>
      <c r="D5" s="74" t="s">
        <v>56</v>
      </c>
      <c r="E5" s="74" t="s">
        <v>59</v>
      </c>
      <c r="F5" s="74" t="s">
        <v>355</v>
      </c>
      <c r="G5" s="74" t="s">
        <v>356</v>
      </c>
      <c r="H5" s="75" t="s">
        <v>357</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2" customHeight="1" spans="1:1">
      <c r="A12" t="s">
        <v>347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363</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"单位名称："&amp;"临沧市临翔区融媒体中心"</f>
        <v>单位名称：临沧市临翔区融媒体中心</v>
      </c>
      <c r="B3" s="59"/>
      <c r="C3" s="59"/>
      <c r="D3" s="60"/>
      <c r="E3" s="61"/>
      <c r="G3" s="62"/>
      <c r="H3" s="62"/>
      <c r="I3" s="38" t="s">
        <v>172</v>
      </c>
    </row>
    <row r="4" ht="18.75" customHeight="1" spans="1:9">
      <c r="A4" s="30" t="s">
        <v>364</v>
      </c>
      <c r="B4" s="12" t="s">
        <v>192</v>
      </c>
      <c r="C4" s="13"/>
      <c r="D4" s="13"/>
      <c r="E4" s="12" t="s">
        <v>365</v>
      </c>
      <c r="F4" s="13"/>
      <c r="G4" s="63"/>
      <c r="H4" s="63"/>
      <c r="I4" s="14"/>
    </row>
    <row r="5" ht="18.75" customHeight="1" spans="1:9">
      <c r="A5" s="32"/>
      <c r="B5" s="31" t="s">
        <v>56</v>
      </c>
      <c r="C5" s="11" t="s">
        <v>59</v>
      </c>
      <c r="D5" s="64" t="s">
        <v>366</v>
      </c>
      <c r="E5" s="65" t="s">
        <v>367</v>
      </c>
      <c r="F5" s="65" t="s">
        <v>367</v>
      </c>
      <c r="G5" s="65" t="s">
        <v>367</v>
      </c>
      <c r="H5" s="65" t="s">
        <v>367</v>
      </c>
      <c r="I5" s="65" t="s">
        <v>367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s="37" t="s">
        <v>368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4" sqref="B1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369</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"单位名称："&amp;"临沧市临翔区融媒体中心"</f>
        <v>单位名称：临沧市临翔区融媒体中心</v>
      </c>
      <c r="B3" s="3"/>
      <c r="C3" s="3"/>
      <c r="D3" s="3"/>
      <c r="E3" s="3"/>
      <c r="F3" s="37"/>
      <c r="G3" s="3"/>
      <c r="H3" s="37"/>
    </row>
    <row r="4" ht="18.75" customHeight="1" spans="1:10">
      <c r="A4" s="46" t="s">
        <v>280</v>
      </c>
      <c r="B4" s="46" t="s">
        <v>281</v>
      </c>
      <c r="C4" s="46" t="s">
        <v>282</v>
      </c>
      <c r="D4" s="46" t="s">
        <v>283</v>
      </c>
      <c r="E4" s="46" t="s">
        <v>284</v>
      </c>
      <c r="F4" s="52" t="s">
        <v>285</v>
      </c>
      <c r="G4" s="46" t="s">
        <v>286</v>
      </c>
      <c r="H4" s="52" t="s">
        <v>287</v>
      </c>
      <c r="I4" s="52" t="s">
        <v>288</v>
      </c>
      <c r="J4" s="46" t="s">
        <v>289</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9" customHeight="1" spans="1:1">
      <c r="A9" s="37" t="s">
        <v>368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D34" sqref="D34"/>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370</v>
      </c>
    </row>
    <row r="2" ht="34.5" customHeight="1" spans="1:8">
      <c r="A2" s="40" t="str">
        <f>"2025"&amp;"年新增资产配置表"</f>
        <v>2025年新增资产配置表</v>
      </c>
      <c r="B2" s="6"/>
      <c r="C2" s="6"/>
      <c r="D2" s="6"/>
      <c r="E2" s="6"/>
      <c r="F2" s="6"/>
      <c r="G2" s="6"/>
      <c r="H2" s="6"/>
    </row>
    <row r="3" ht="18.75" customHeight="1" spans="1:8">
      <c r="A3" s="41" t="str">
        <f>"单位名称："&amp;"临沧市临翔区融媒体中心"</f>
        <v>单位名称：临沧市临翔区融媒体中心</v>
      </c>
      <c r="B3" s="8"/>
      <c r="C3" s="3"/>
      <c r="H3" s="42" t="s">
        <v>172</v>
      </c>
    </row>
    <row r="4" ht="18.75" customHeight="1" spans="1:8">
      <c r="A4" s="11" t="s">
        <v>185</v>
      </c>
      <c r="B4" s="11" t="s">
        <v>371</v>
      </c>
      <c r="C4" s="11" t="s">
        <v>372</v>
      </c>
      <c r="D4" s="11" t="s">
        <v>373</v>
      </c>
      <c r="E4" s="11" t="s">
        <v>374</v>
      </c>
      <c r="F4" s="43" t="s">
        <v>375</v>
      </c>
      <c r="G4" s="44"/>
      <c r="H4" s="45"/>
    </row>
    <row r="5" ht="18.75" customHeight="1" spans="1:8">
      <c r="A5" s="18"/>
      <c r="B5" s="18"/>
      <c r="C5" s="18"/>
      <c r="D5" s="18"/>
      <c r="E5" s="18"/>
      <c r="F5" s="46" t="s">
        <v>353</v>
      </c>
      <c r="G5" s="46" t="s">
        <v>376</v>
      </c>
      <c r="H5" s="46" t="s">
        <v>377</v>
      </c>
    </row>
    <row r="6" ht="18.75" customHeight="1" spans="1:8">
      <c r="A6" s="46">
        <v>1</v>
      </c>
      <c r="B6" s="46">
        <v>2</v>
      </c>
      <c r="C6" s="46">
        <v>3</v>
      </c>
      <c r="D6" s="46">
        <v>4</v>
      </c>
      <c r="E6" s="46">
        <v>5</v>
      </c>
      <c r="F6" s="46">
        <v>6</v>
      </c>
      <c r="G6" s="46">
        <v>7</v>
      </c>
      <c r="H6" s="46">
        <v>8</v>
      </c>
    </row>
    <row r="7" ht="18.75" customHeight="1" spans="1:8">
      <c r="A7" s="47" t="s">
        <v>71</v>
      </c>
      <c r="B7" s="47" t="s">
        <v>378</v>
      </c>
      <c r="C7" s="33" t="s">
        <v>379</v>
      </c>
      <c r="D7" s="33" t="s">
        <v>380</v>
      </c>
      <c r="E7" s="33" t="s">
        <v>327</v>
      </c>
      <c r="F7" s="48">
        <v>1</v>
      </c>
      <c r="G7" s="23">
        <v>150000</v>
      </c>
      <c r="H7" s="23">
        <v>150000</v>
      </c>
    </row>
    <row r="8" ht="18.75" customHeight="1" spans="1:8">
      <c r="A8" s="25" t="s">
        <v>56</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381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"单位名称："&amp;"临沧市临翔区融媒体中心"</f>
        <v>单位名称：临沧市临翔区融媒体中心</v>
      </c>
      <c r="B3" s="8"/>
      <c r="C3" s="8"/>
      <c r="D3" s="8"/>
      <c r="E3" s="8"/>
      <c r="F3" s="8"/>
      <c r="G3" s="8"/>
      <c r="H3" s="9"/>
      <c r="I3" s="9"/>
      <c r="J3" s="9"/>
      <c r="K3" s="4" t="s">
        <v>172</v>
      </c>
    </row>
    <row r="4" ht="18.75" customHeight="1" spans="1:11">
      <c r="A4" s="10" t="s">
        <v>265</v>
      </c>
      <c r="B4" s="10" t="s">
        <v>187</v>
      </c>
      <c r="C4" s="10" t="s">
        <v>266</v>
      </c>
      <c r="D4" s="11" t="s">
        <v>188</v>
      </c>
      <c r="E4" s="11" t="s">
        <v>189</v>
      </c>
      <c r="F4" s="11" t="s">
        <v>267</v>
      </c>
      <c r="G4" s="11" t="s">
        <v>268</v>
      </c>
      <c r="H4" s="30" t="s">
        <v>56</v>
      </c>
      <c r="I4" s="12" t="s">
        <v>382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2" customHeight="1" spans="1:1">
      <c r="A12" s="37" t="s">
        <v>347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29" sqref="D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383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"单位名称："&amp;"临沧市临翔区融媒体中心"</f>
        <v>单位名称：临沧市临翔区融媒体中心</v>
      </c>
      <c r="B3" s="8"/>
      <c r="C3" s="8"/>
      <c r="D3" s="8"/>
      <c r="E3" s="9"/>
      <c r="F3" s="9"/>
      <c r="G3" s="4" t="s">
        <v>172</v>
      </c>
    </row>
    <row r="4" ht="18.75" customHeight="1" spans="1:7">
      <c r="A4" s="10" t="s">
        <v>266</v>
      </c>
      <c r="B4" s="10" t="s">
        <v>265</v>
      </c>
      <c r="C4" s="10" t="s">
        <v>187</v>
      </c>
      <c r="D4" s="11" t="s">
        <v>384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200000</v>
      </c>
      <c r="F8" s="23"/>
      <c r="G8" s="23"/>
    </row>
    <row r="9" ht="18.75" customHeight="1" spans="1:7">
      <c r="A9" s="21"/>
      <c r="B9" s="21" t="s">
        <v>385</v>
      </c>
      <c r="C9" s="21" t="s">
        <v>271</v>
      </c>
      <c r="D9" s="21" t="s">
        <v>386</v>
      </c>
      <c r="E9" s="23">
        <v>150000</v>
      </c>
      <c r="F9" s="23"/>
      <c r="G9" s="23"/>
    </row>
    <row r="10" ht="18.75" customHeight="1" spans="1:7">
      <c r="A10" s="24"/>
      <c r="B10" s="21" t="s">
        <v>385</v>
      </c>
      <c r="C10" s="21" t="s">
        <v>275</v>
      </c>
      <c r="D10" s="21" t="s">
        <v>386</v>
      </c>
      <c r="E10" s="23">
        <v>50000</v>
      </c>
      <c r="F10" s="23"/>
      <c r="G10" s="23"/>
    </row>
    <row r="11" ht="18.75" customHeight="1" spans="1:7">
      <c r="A11" s="25" t="s">
        <v>56</v>
      </c>
      <c r="B11" s="26" t="s">
        <v>387</v>
      </c>
      <c r="C11" s="26"/>
      <c r="D11" s="27"/>
      <c r="E11" s="23">
        <v>200000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2025-03-04T02:29:00Z</dcterms:created>
  <dcterms:modified xsi:type="dcterms:W3CDTF">2025-03-19T07:12:12Z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D0C6677A89F140799535DEE2ACD9825C</vt:lpwstr>
  </property>
</Properties>
</file>